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таб 2" sheetId="1" r:id="rId1"/>
  </sheets>
  <definedNames>
    <definedName name="_xlnm.Print_Titles" localSheetId="0">'таб 2'!$4:$7</definedName>
  </definedNames>
  <calcPr calcId="145621" refMode="R1C1"/>
</workbook>
</file>

<file path=xl/calcChain.xml><?xml version="1.0" encoding="utf-8"?>
<calcChain xmlns="http://schemas.openxmlformats.org/spreadsheetml/2006/main">
  <c r="I21" i="1" l="1"/>
  <c r="I18" i="1" s="1"/>
  <c r="H21" i="1"/>
  <c r="H18" i="1" s="1"/>
  <c r="H53" i="1" l="1"/>
  <c r="H50" i="1" s="1"/>
  <c r="E11" i="1"/>
  <c r="Q33" i="1" l="1"/>
  <c r="Q31" i="1"/>
  <c r="Q30" i="1"/>
  <c r="Q27" i="1"/>
  <c r="Q38" i="1" s="1"/>
  <c r="Q25" i="1"/>
  <c r="Q24" i="1"/>
  <c r="Q40" i="1" s="1"/>
  <c r="Q56" i="1" s="1"/>
  <c r="Q21" i="1"/>
  <c r="Q18" i="1" s="1"/>
  <c r="Q13" i="1"/>
  <c r="Q8" i="1"/>
  <c r="P33" i="1"/>
  <c r="P31" i="1"/>
  <c r="P30" i="1"/>
  <c r="P27" i="1"/>
  <c r="P38" i="1" s="1"/>
  <c r="P25" i="1"/>
  <c r="P24" i="1"/>
  <c r="P40" i="1" s="1"/>
  <c r="P56" i="1" s="1"/>
  <c r="P21" i="1"/>
  <c r="P18" i="1" s="1"/>
  <c r="P13" i="1"/>
  <c r="P8" i="1"/>
  <c r="O33" i="1"/>
  <c r="O31" i="1"/>
  <c r="O30" i="1"/>
  <c r="O27" i="1"/>
  <c r="O38" i="1" s="1"/>
  <c r="O25" i="1"/>
  <c r="O24" i="1"/>
  <c r="O40" i="1" s="1"/>
  <c r="O56" i="1" s="1"/>
  <c r="O21" i="1"/>
  <c r="O18" i="1" s="1"/>
  <c r="O13" i="1"/>
  <c r="O8" i="1"/>
  <c r="N33" i="1"/>
  <c r="N31" i="1"/>
  <c r="N30" i="1"/>
  <c r="N27" i="1"/>
  <c r="N38" i="1" s="1"/>
  <c r="N25" i="1"/>
  <c r="N24" i="1"/>
  <c r="N40" i="1" s="1"/>
  <c r="N56" i="1" s="1"/>
  <c r="N21" i="1"/>
  <c r="N18" i="1" s="1"/>
  <c r="N13" i="1"/>
  <c r="N8" i="1"/>
  <c r="M33" i="1"/>
  <c r="M31" i="1"/>
  <c r="M30" i="1"/>
  <c r="M27" i="1"/>
  <c r="M43" i="1" s="1"/>
  <c r="M59" i="1" s="1"/>
  <c r="M25" i="1"/>
  <c r="M24" i="1"/>
  <c r="M40" i="1" s="1"/>
  <c r="M56" i="1" s="1"/>
  <c r="M21" i="1"/>
  <c r="M18" i="1" s="1"/>
  <c r="M13" i="1"/>
  <c r="M8" i="1"/>
  <c r="H13" i="1"/>
  <c r="M41" i="1" l="1"/>
  <c r="M57" i="1" s="1"/>
  <c r="O41" i="1"/>
  <c r="O57" i="1" s="1"/>
  <c r="Q43" i="1"/>
  <c r="Q59" i="1" s="1"/>
  <c r="M53" i="1"/>
  <c r="M50" i="1" s="1"/>
  <c r="O43" i="1"/>
  <c r="O59" i="1" s="1"/>
  <c r="O53" i="1"/>
  <c r="O50" i="1" s="1"/>
  <c r="P43" i="1"/>
  <c r="P59" i="1" s="1"/>
  <c r="N43" i="1"/>
  <c r="N59" i="1" s="1"/>
  <c r="M38" i="1"/>
  <c r="M54" i="1" s="1"/>
  <c r="Q41" i="1"/>
  <c r="Q57" i="1" s="1"/>
  <c r="Q53" i="1"/>
  <c r="Q50" i="1" s="1"/>
  <c r="N41" i="1"/>
  <c r="N57" i="1" s="1"/>
  <c r="N53" i="1"/>
  <c r="N50" i="1" s="1"/>
  <c r="P41" i="1"/>
  <c r="P57" i="1" s="1"/>
  <c r="P53" i="1"/>
  <c r="P50" i="1" s="1"/>
  <c r="Q36" i="1"/>
  <c r="Q35" i="1"/>
  <c r="Q51" i="1" s="1"/>
  <c r="P36" i="1"/>
  <c r="P52" i="1" s="1"/>
  <c r="P35" i="1"/>
  <c r="P51" i="1" s="1"/>
  <c r="O36" i="1"/>
  <c r="O35" i="1"/>
  <c r="O51" i="1" s="1"/>
  <c r="N36" i="1"/>
  <c r="N35" i="1"/>
  <c r="N51" i="1" s="1"/>
  <c r="M36" i="1"/>
  <c r="M52" i="1" s="1"/>
  <c r="M35" i="1"/>
  <c r="M51" i="1" s="1"/>
  <c r="G13" i="1"/>
  <c r="G8" i="1"/>
  <c r="O52" i="1" l="1"/>
  <c r="O54" i="1"/>
  <c r="N52" i="1"/>
  <c r="N54" i="1"/>
  <c r="P54" i="1"/>
  <c r="Q54" i="1"/>
  <c r="Q52" i="1"/>
  <c r="F8" i="1"/>
  <c r="E17" i="1" l="1"/>
  <c r="E15" i="1"/>
  <c r="E14" i="1"/>
  <c r="E10" i="1"/>
  <c r="E12" i="1"/>
  <c r="E9" i="1"/>
  <c r="F13" i="1"/>
  <c r="E22" i="1" l="1"/>
  <c r="L27" i="1"/>
  <c r="L43" i="1" s="1"/>
  <c r="L59" i="1" s="1"/>
  <c r="K27" i="1"/>
  <c r="K43" i="1" s="1"/>
  <c r="K59" i="1" s="1"/>
  <c r="J27" i="1"/>
  <c r="J43" i="1" s="1"/>
  <c r="J59" i="1" s="1"/>
  <c r="I27" i="1"/>
  <c r="I43" i="1" s="1"/>
  <c r="I59" i="1" s="1"/>
  <c r="H27" i="1"/>
  <c r="H43" i="1" s="1"/>
  <c r="H59" i="1" s="1"/>
  <c r="G27" i="1"/>
  <c r="G43" i="1" s="1"/>
  <c r="G59" i="1" s="1"/>
  <c r="F27" i="1"/>
  <c r="F43" i="1" s="1"/>
  <c r="F59" i="1" s="1"/>
  <c r="E27" i="1"/>
  <c r="E43" i="1" s="1"/>
  <c r="L25" i="1"/>
  <c r="L36" i="1" s="1"/>
  <c r="K25" i="1"/>
  <c r="K36" i="1" s="1"/>
  <c r="J25" i="1"/>
  <c r="J36" i="1" s="1"/>
  <c r="I25" i="1"/>
  <c r="I36" i="1" s="1"/>
  <c r="H25" i="1"/>
  <c r="H36" i="1" s="1"/>
  <c r="G25" i="1"/>
  <c r="G36" i="1" s="1"/>
  <c r="F25" i="1"/>
  <c r="F36" i="1" s="1"/>
  <c r="E25" i="1"/>
  <c r="L24" i="1"/>
  <c r="L35" i="1" s="1"/>
  <c r="K24" i="1"/>
  <c r="K40" i="1" s="1"/>
  <c r="K56" i="1" s="1"/>
  <c r="J24" i="1"/>
  <c r="J40" i="1" s="1"/>
  <c r="J56" i="1" s="1"/>
  <c r="I24" i="1"/>
  <c r="I40" i="1" s="1"/>
  <c r="I56" i="1" s="1"/>
  <c r="H24" i="1"/>
  <c r="H40" i="1" s="1"/>
  <c r="H56" i="1" s="1"/>
  <c r="G24" i="1"/>
  <c r="G40" i="1" s="1"/>
  <c r="G56" i="1" s="1"/>
  <c r="F24" i="1"/>
  <c r="F40" i="1" s="1"/>
  <c r="F56" i="1" s="1"/>
  <c r="E24" i="1"/>
  <c r="E40" i="1" s="1"/>
  <c r="F33" i="1"/>
  <c r="G33" i="1"/>
  <c r="H33" i="1"/>
  <c r="I33" i="1"/>
  <c r="J33" i="1"/>
  <c r="K33" i="1"/>
  <c r="L33" i="1"/>
  <c r="F30" i="1"/>
  <c r="G30" i="1"/>
  <c r="H30" i="1"/>
  <c r="I30" i="1"/>
  <c r="J30" i="1"/>
  <c r="K30" i="1"/>
  <c r="L30" i="1"/>
  <c r="F31" i="1"/>
  <c r="G31" i="1"/>
  <c r="H31" i="1"/>
  <c r="I31" i="1"/>
  <c r="J31" i="1"/>
  <c r="K31" i="1"/>
  <c r="L31" i="1"/>
  <c r="L13" i="1"/>
  <c r="E20" i="1"/>
  <c r="E19" i="1"/>
  <c r="L21" i="1"/>
  <c r="L8" i="1"/>
  <c r="J21" i="1"/>
  <c r="J53" i="1" s="1"/>
  <c r="F21" i="1"/>
  <c r="F53" i="1" s="1"/>
  <c r="G21" i="1"/>
  <c r="G53" i="1" s="1"/>
  <c r="G50" i="1" s="1"/>
  <c r="H8" i="1"/>
  <c r="H52" i="1" l="1"/>
  <c r="F50" i="1"/>
  <c r="E35" i="1"/>
  <c r="K41" i="1"/>
  <c r="K57" i="1" s="1"/>
  <c r="G41" i="1"/>
  <c r="G57" i="1" s="1"/>
  <c r="I35" i="1"/>
  <c r="I51" i="1" s="1"/>
  <c r="H35" i="1"/>
  <c r="H51" i="1" s="1"/>
  <c r="L40" i="1"/>
  <c r="L56" i="1" s="1"/>
  <c r="L18" i="1"/>
  <c r="L53" i="1"/>
  <c r="L50" i="1" s="1"/>
  <c r="L38" i="1"/>
  <c r="L54" i="1" s="1"/>
  <c r="G35" i="1"/>
  <c r="G51" i="1" s="1"/>
  <c r="K35" i="1"/>
  <c r="K51" i="1" s="1"/>
  <c r="G38" i="1"/>
  <c r="G54" i="1" s="1"/>
  <c r="K38" i="1"/>
  <c r="K54" i="1" s="1"/>
  <c r="F18" i="1"/>
  <c r="I38" i="1"/>
  <c r="I54" i="1" s="1"/>
  <c r="H38" i="1"/>
  <c r="H54" i="1" s="1"/>
  <c r="E36" i="1"/>
  <c r="F35" i="1"/>
  <c r="F51" i="1" s="1"/>
  <c r="J35" i="1"/>
  <c r="J51" i="1" s="1"/>
  <c r="F38" i="1"/>
  <c r="F54" i="1" s="1"/>
  <c r="J38" i="1"/>
  <c r="J54" i="1" s="1"/>
  <c r="J18" i="1"/>
  <c r="G18" i="1"/>
  <c r="H41" i="1"/>
  <c r="H57" i="1" s="1"/>
  <c r="L41" i="1"/>
  <c r="L57" i="1" s="1"/>
  <c r="I41" i="1"/>
  <c r="I57" i="1" s="1"/>
  <c r="F41" i="1"/>
  <c r="F57" i="1" s="1"/>
  <c r="J41" i="1"/>
  <c r="J57" i="1" s="1"/>
  <c r="E38" i="1"/>
  <c r="E31" i="1"/>
  <c r="E33" i="1"/>
  <c r="E30" i="1"/>
  <c r="G52" i="1" l="1"/>
  <c r="E59" i="1"/>
  <c r="E54" i="1"/>
  <c r="E51" i="1"/>
  <c r="E56" i="1"/>
  <c r="F52" i="1"/>
  <c r="K52" i="1"/>
  <c r="L52" i="1"/>
  <c r="L51" i="1"/>
  <c r="J52" i="1"/>
  <c r="I52" i="1"/>
  <c r="E41" i="1"/>
  <c r="E57" i="1" l="1"/>
  <c r="E52" i="1"/>
  <c r="E16" i="1"/>
  <c r="E13" i="1" l="1"/>
  <c r="E21" i="1"/>
  <c r="E18" i="1" s="1"/>
  <c r="K21" i="1"/>
  <c r="K53" i="1" l="1"/>
  <c r="K18" i="1"/>
  <c r="E8" i="1"/>
  <c r="K50" i="1" l="1"/>
  <c r="E53" i="1"/>
  <c r="E50" i="1" s="1"/>
</calcChain>
</file>

<file path=xl/sharedStrings.xml><?xml version="1.0" encoding="utf-8"?>
<sst xmlns="http://schemas.openxmlformats.org/spreadsheetml/2006/main" count="85" uniqueCount="37">
  <si>
    <t>№ п/п</t>
  </si>
  <si>
    <t>Источники финансирования</t>
  </si>
  <si>
    <t>Финансовое обеспечение (руб.)</t>
  </si>
  <si>
    <t>всего</t>
  </si>
  <si>
    <t>в том числе:</t>
  </si>
  <si>
    <t>Сохранение и развитие кадрового потенциала МКУ «УМТО» (1)</t>
  </si>
  <si>
    <t>Прочие расходы</t>
  </si>
  <si>
    <t>Основное мероприятия муниципаотной программы (их связь с целевыми показателями муниципальной программы)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</si>
  <si>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</si>
  <si>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</si>
  <si>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</si>
  <si>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</si>
  <si>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Таблица 2</t>
  </si>
  <si>
    <t>Всего по программе:</t>
  </si>
  <si>
    <t>инвестиции в объекты муниципальной собственности</t>
  </si>
  <si>
    <t>В том числе:</t>
  </si>
  <si>
    <t>Проекты, портфели проектов муниципального образования (в том числе направленные на реализацию национальных и федеральных проектов Российской Федерации)</t>
  </si>
  <si>
    <t>в том числе инвестиции в объекты муниципальной собственности</t>
  </si>
  <si>
    <t>Инвестиции в объекты муниципальной собственности (за исключением инвестиций в объекты муниципальной собственности по проектам, портфелям проектов автономного округа)</t>
  </si>
  <si>
    <t>Ответственный исполнитель/
Соисполнитель</t>
  </si>
  <si>
    <t>Управление по кадрам и делопроизводству администрации города Покачи, 
Муниципальное казенное учреждение «Управление материально-технического обеспечения»/ 
отсутствует</t>
  </si>
  <si>
    <t>Обеспечение коммунальными услугами, транспортными услугами, услугами связи, услугами по содержанию имущества, прочими услугами (2, 3, 4, 5)</t>
  </si>
  <si>
    <t>Соисполнитель: 
отсутствует</t>
  </si>
  <si>
    <t>Ответственный исполнитель (управление по кадрам и делопроизводству администрации города Покачи, муниципальное казенное учреждение «Управление материально-технического обеспечения)</t>
  </si>
  <si>
    <t xml:space="preserve">Распределение финансовых ресурсов муниципальной программы 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</si>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</sst>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9]#,##0.00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164" fontId="0" fillId="0" borderId="0"/>
  </cellStyleXfs>
  <cellXfs count="38">
    <xf numFmtId="164" fontId="0" fillId="0" borderId="0" xfId="0"/>
    <xf numFmtId="164" fontId="1" fillId="0" borderId="0" xfId="0" applyFont="1"/>
    <xf numFmtId="164" fontId="2" fillId="0" borderId="1" xfId="0" applyFont="1" applyBorder="1" applyAlignment="1">
      <alignment horizontal="center" vertical="center" wrapText="1"/>
    </xf>
    <xf numFmtId="164" fontId="2" fillId="0" borderId="1" xfId="0" applyFont="1" applyBorder="1" applyAlignment="1">
      <alignment horizontal="left" vertical="center" wrapText="1"/>
    </xf>
    <xf numFmtId="164" fontId="2" fillId="0" borderId="0" xfId="0" applyFont="1"/>
    <xf numFmtId="164" fontId="2" fillId="0" borderId="6" xfId="0" applyFont="1" applyBorder="1" applyAlignment="1">
      <alignment horizontal="left" vertical="center" wrapText="1"/>
    </xf>
    <xf numFmtId="4" fontId="1" fillId="0" borderId="0" xfId="0" applyNumberFormat="1" applyFont="1"/>
    <xf numFmtId="164" fontId="1" fillId="0" borderId="0" xfId="0" applyFont="1" applyFill="1" applyAlignment="1">
      <alignment wrapText="1"/>
    </xf>
    <xf numFmtId="4" fontId="2" fillId="0" borderId="1" xfId="0" applyNumberFormat="1" applyFont="1" applyFill="1" applyBorder="1" applyAlignment="1">
      <alignment horizontal="center" vertical="center" wrapText="1"/>
    </xf>
    <xf numFmtId="164" fontId="2" fillId="0" borderId="0" xfId="0" applyFont="1" applyFill="1"/>
    <xf numFmtId="164" fontId="1" fillId="0" borderId="0" xfId="0" applyFont="1" applyFill="1"/>
    <xf numFmtId="164" fontId="1" fillId="0" borderId="0" xfId="0" applyNumberFormat="1" applyFont="1" applyFill="1" applyAlignment="1">
      <alignment horizontal="right"/>
    </xf>
    <xf numFmtId="164" fontId="1" fillId="0" borderId="0" xfId="0" applyFont="1" applyBorder="1"/>
    <xf numFmtId="164" fontId="1" fillId="0" borderId="0" xfId="0" applyNumberFormat="1" applyFont="1" applyFill="1" applyBorder="1" applyAlignment="1"/>
    <xf numFmtId="164" fontId="1" fillId="0" borderId="0" xfId="0" applyNumberFormat="1" applyFont="1" applyFill="1" applyAlignment="1">
      <alignment horizontal="right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0" xfId="0" applyNumberFormat="1" applyFont="1"/>
    <xf numFmtId="164" fontId="2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Fill="1" applyAlignment="1">
      <alignment horizontal="right"/>
    </xf>
    <xf numFmtId="164" fontId="2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164" fontId="1" fillId="0" borderId="8" xfId="0" applyNumberFormat="1" applyFont="1" applyFill="1" applyBorder="1" applyAlignment="1">
      <alignment horizontal="center"/>
    </xf>
    <xf numFmtId="164" fontId="1" fillId="0" borderId="0" xfId="0" applyNumberFormat="1" applyFont="1" applyFill="1" applyAlignment="1">
      <alignment horizontal="right" wrapText="1"/>
    </xf>
    <xf numFmtId="164" fontId="2" fillId="0" borderId="2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4" fontId="2" fillId="0" borderId="1" xfId="0" applyFont="1" applyFill="1" applyBorder="1" applyAlignment="1">
      <alignment horizontal="center" vertical="center" wrapText="1"/>
    </xf>
    <xf numFmtId="164" fontId="2" fillId="0" borderId="5" xfId="0" applyFont="1" applyBorder="1" applyAlignment="1">
      <alignment horizontal="left" vertical="center" wrapText="1"/>
    </xf>
    <xf numFmtId="164" fontId="2" fillId="0" borderId="6" xfId="0" applyFont="1" applyBorder="1" applyAlignment="1">
      <alignment horizontal="left" vertical="center" wrapText="1"/>
    </xf>
    <xf numFmtId="164" fontId="2" fillId="0" borderId="7" xfId="0" applyFont="1" applyBorder="1" applyAlignment="1">
      <alignment horizontal="left" vertical="center" wrapText="1"/>
    </xf>
    <xf numFmtId="164" fontId="2" fillId="0" borderId="1" xfId="0" applyFont="1" applyBorder="1" applyAlignment="1">
      <alignment horizontal="center" vertical="center" wrapText="1"/>
    </xf>
    <xf numFmtId="164" fontId="2" fillId="0" borderId="2" xfId="0" applyFont="1" applyBorder="1" applyAlignment="1">
      <alignment horizontal="center" vertical="center" wrapText="1"/>
    </xf>
    <xf numFmtId="164" fontId="2" fillId="0" borderId="3" xfId="0" applyFont="1" applyBorder="1" applyAlignment="1">
      <alignment horizontal="center" vertical="center" wrapText="1"/>
    </xf>
    <xf numFmtId="164" fontId="2" fillId="0" borderId="4" xfId="0" applyFont="1" applyBorder="1" applyAlignment="1">
      <alignment horizontal="center" vertical="center" wrapText="1"/>
    </xf>
    <xf numFmtId="164" fontId="2" fillId="0" borderId="2" xfId="0" applyFont="1" applyBorder="1" applyAlignment="1">
      <alignment horizontal="left" vertical="center" wrapText="1"/>
    </xf>
    <xf numFmtId="164" fontId="2" fillId="0" borderId="3" xfId="0" applyFont="1" applyBorder="1" applyAlignment="1">
      <alignment horizontal="left" vertical="center" wrapText="1"/>
    </xf>
    <xf numFmtId="164" fontId="2" fillId="0" borderId="4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1"/>
  <sheetViews>
    <sheetView tabSelected="1" topLeftCell="A43" zoomScale="75" zoomScaleNormal="75" workbookViewId="0">
      <selection activeCell="G23" sqref="G23"/>
    </sheetView>
  </sheetViews>
  <sheetFormatPr defaultRowHeight="15.75" x14ac:dyDescent="0.25"/>
  <cols>
    <col min="1" max="1" width="6.28515625" style="1" customWidth="1"/>
    <col min="2" max="2" width="39.7109375" style="1" customWidth="1"/>
    <col min="3" max="3" width="36.5703125" style="1" customWidth="1"/>
    <col min="4" max="4" width="19.85546875" style="1" customWidth="1"/>
    <col min="5" max="5" width="15.7109375" style="10" customWidth="1"/>
    <col min="6" max="6" width="15" style="10" customWidth="1"/>
    <col min="7" max="7" width="18.42578125" style="10" bestFit="1" customWidth="1"/>
    <col min="8" max="8" width="14" style="10" customWidth="1"/>
    <col min="9" max="9" width="14.42578125" style="10" customWidth="1"/>
    <col min="10" max="10" width="15.140625" style="10" customWidth="1"/>
    <col min="11" max="11" width="14.140625" style="10" customWidth="1"/>
    <col min="12" max="12" width="14" style="10" customWidth="1"/>
    <col min="13" max="14" width="13.42578125" style="10" customWidth="1"/>
    <col min="15" max="15" width="13.7109375" style="10" customWidth="1"/>
    <col min="16" max="16" width="15.5703125" style="10" customWidth="1"/>
    <col min="17" max="17" width="15.28515625" style="10" customWidth="1"/>
    <col min="18" max="18" width="14.42578125" style="1" bestFit="1" customWidth="1"/>
    <col min="19" max="19" width="13.140625" style="1" customWidth="1"/>
    <col min="20" max="20" width="13.140625" style="1" bestFit="1" customWidth="1"/>
    <col min="21" max="21" width="15.140625" style="1" bestFit="1" customWidth="1"/>
    <col min="22" max="16384" width="9.140625" style="1"/>
  </cols>
  <sheetData>
    <row r="1" spans="1:21" x14ac:dyDescent="0.25">
      <c r="E1" s="7"/>
      <c r="F1" s="7"/>
      <c r="G1" s="7"/>
      <c r="H1" s="11"/>
      <c r="I1" s="19"/>
      <c r="J1" s="19"/>
      <c r="K1" s="19"/>
      <c r="L1" s="11"/>
      <c r="M1" s="14"/>
      <c r="N1" s="14"/>
      <c r="O1" s="14"/>
      <c r="P1" s="14"/>
      <c r="Q1" s="11"/>
      <c r="R1" s="12"/>
      <c r="S1" s="12"/>
      <c r="T1" s="12"/>
      <c r="U1" s="12"/>
    </row>
    <row r="2" spans="1:21" x14ac:dyDescent="0.25">
      <c r="E2" s="7"/>
      <c r="F2" s="7"/>
      <c r="G2" s="7"/>
      <c r="H2" s="11"/>
      <c r="I2" s="19"/>
      <c r="J2" s="19"/>
      <c r="K2" s="19"/>
      <c r="L2" s="23" t="s">
        <v>12</v>
      </c>
      <c r="M2" s="23"/>
      <c r="N2" s="23"/>
      <c r="O2" s="23"/>
      <c r="P2" s="23"/>
      <c r="Q2" s="23"/>
      <c r="R2" s="12"/>
      <c r="S2" s="12"/>
      <c r="T2" s="12"/>
      <c r="U2" s="12"/>
    </row>
    <row r="3" spans="1:21" x14ac:dyDescent="0.25">
      <c r="A3" s="22" t="s">
        <v>24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13"/>
      <c r="S3" s="13"/>
      <c r="T3" s="13"/>
      <c r="U3" s="13"/>
    </row>
    <row r="4" spans="1:21" ht="30.75" customHeight="1" x14ac:dyDescent="0.25">
      <c r="A4" s="32" t="s">
        <v>0</v>
      </c>
      <c r="B4" s="32" t="s">
        <v>7</v>
      </c>
      <c r="C4" s="32" t="s">
        <v>19</v>
      </c>
      <c r="D4" s="32" t="s">
        <v>1</v>
      </c>
      <c r="E4" s="27" t="s">
        <v>2</v>
      </c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12"/>
      <c r="S4" s="12"/>
      <c r="T4" s="12"/>
      <c r="U4" s="12"/>
    </row>
    <row r="5" spans="1:21" ht="16.5" customHeight="1" x14ac:dyDescent="0.25">
      <c r="A5" s="33"/>
      <c r="B5" s="33"/>
      <c r="C5" s="33"/>
      <c r="D5" s="33"/>
      <c r="E5" s="27" t="s">
        <v>3</v>
      </c>
      <c r="F5" s="27" t="s">
        <v>4</v>
      </c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12"/>
      <c r="S5" s="12"/>
      <c r="T5" s="12"/>
      <c r="U5" s="12"/>
    </row>
    <row r="6" spans="1:21" x14ac:dyDescent="0.25">
      <c r="A6" s="34"/>
      <c r="B6" s="34"/>
      <c r="C6" s="34"/>
      <c r="D6" s="34"/>
      <c r="E6" s="27"/>
      <c r="F6" s="15" t="s">
        <v>25</v>
      </c>
      <c r="G6" s="15" t="s">
        <v>26</v>
      </c>
      <c r="H6" s="15" t="s">
        <v>27</v>
      </c>
      <c r="I6" s="15" t="s">
        <v>28</v>
      </c>
      <c r="J6" s="15" t="s">
        <v>29</v>
      </c>
      <c r="K6" s="15" t="s">
        <v>30</v>
      </c>
      <c r="L6" s="15" t="s">
        <v>31</v>
      </c>
      <c r="M6" s="15" t="s">
        <v>32</v>
      </c>
      <c r="N6" s="15" t="s">
        <v>33</v>
      </c>
      <c r="O6" s="15" t="s">
        <v>34</v>
      </c>
      <c r="P6" s="15" t="s">
        <v>35</v>
      </c>
      <c r="Q6" s="15" t="s">
        <v>36</v>
      </c>
    </row>
    <row r="7" spans="1:21" x14ac:dyDescent="0.25">
      <c r="A7" s="18">
        <v>1</v>
      </c>
      <c r="B7" s="18">
        <v>2</v>
      </c>
      <c r="C7" s="18">
        <v>3</v>
      </c>
      <c r="D7" s="18">
        <v>4</v>
      </c>
      <c r="E7" s="18">
        <v>5</v>
      </c>
      <c r="F7" s="18">
        <v>6</v>
      </c>
      <c r="G7" s="18">
        <v>7</v>
      </c>
      <c r="H7" s="18">
        <v>8</v>
      </c>
      <c r="I7" s="20">
        <v>9</v>
      </c>
      <c r="J7" s="20">
        <v>10</v>
      </c>
      <c r="K7" s="20">
        <v>11</v>
      </c>
      <c r="L7" s="18">
        <v>12</v>
      </c>
      <c r="M7" s="18">
        <v>13</v>
      </c>
      <c r="N7" s="18">
        <v>14</v>
      </c>
      <c r="O7" s="18">
        <v>15</v>
      </c>
      <c r="P7" s="18">
        <v>16</v>
      </c>
      <c r="Q7" s="18">
        <v>17</v>
      </c>
    </row>
    <row r="8" spans="1:21" x14ac:dyDescent="0.25">
      <c r="A8" s="24">
        <v>1</v>
      </c>
      <c r="B8" s="35" t="s">
        <v>5</v>
      </c>
      <c r="C8" s="32" t="s">
        <v>20</v>
      </c>
      <c r="D8" s="3" t="s">
        <v>3</v>
      </c>
      <c r="E8" s="21">
        <f>E9+E10+E11+E12</f>
        <v>629052193.26000011</v>
      </c>
      <c r="F8" s="21">
        <f t="shared" ref="F8:H8" si="0">F9+F10+F11+F12</f>
        <v>60056364.060000002</v>
      </c>
      <c r="G8" s="21">
        <f>G9+G10+G11+G12</f>
        <v>63244828.229999997</v>
      </c>
      <c r="H8" s="21">
        <f t="shared" si="0"/>
        <v>63121810.920000002</v>
      </c>
      <c r="I8" s="21">
        <v>62959038.950000003</v>
      </c>
      <c r="J8" s="21">
        <v>63653333.359999999</v>
      </c>
      <c r="K8" s="21">
        <v>63653333.359999999</v>
      </c>
      <c r="L8" s="21">
        <f t="shared" ref="L8:M8" si="1">L9+L10+L11+L12</f>
        <v>42060580.729999997</v>
      </c>
      <c r="M8" s="21">
        <f t="shared" si="1"/>
        <v>42060580.729999997</v>
      </c>
      <c r="N8" s="8">
        <f t="shared" ref="N8:Q8" si="2">N9+N10+N11+N12</f>
        <v>42060580.729999997</v>
      </c>
      <c r="O8" s="8">
        <f t="shared" si="2"/>
        <v>42060580.729999997</v>
      </c>
      <c r="P8" s="8">
        <f t="shared" si="2"/>
        <v>42060580.729999997</v>
      </c>
      <c r="Q8" s="8">
        <f t="shared" si="2"/>
        <v>42060580.729999997</v>
      </c>
      <c r="S8" s="6"/>
    </row>
    <row r="9" spans="1:21" x14ac:dyDescent="0.25">
      <c r="A9" s="25"/>
      <c r="B9" s="36"/>
      <c r="C9" s="33"/>
      <c r="D9" s="3" t="s">
        <v>8</v>
      </c>
      <c r="E9" s="21">
        <f>SUM(F9:Q9)</f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  <c r="M9" s="21">
        <v>0</v>
      </c>
      <c r="N9" s="8">
        <v>0</v>
      </c>
      <c r="O9" s="8">
        <v>0</v>
      </c>
      <c r="P9" s="8">
        <v>0</v>
      </c>
      <c r="Q9" s="8">
        <v>0</v>
      </c>
    </row>
    <row r="10" spans="1:21" ht="25.5" x14ac:dyDescent="0.25">
      <c r="A10" s="25"/>
      <c r="B10" s="36"/>
      <c r="C10" s="33"/>
      <c r="D10" s="3" t="s">
        <v>9</v>
      </c>
      <c r="E10" s="21">
        <f t="shared" ref="E10:E17" si="3">SUM(F10:Q10)</f>
        <v>0</v>
      </c>
      <c r="F10" s="21">
        <v>0</v>
      </c>
      <c r="G10" s="21">
        <v>0</v>
      </c>
      <c r="H10" s="21">
        <v>0</v>
      </c>
      <c r="I10" s="21">
        <v>0</v>
      </c>
      <c r="J10" s="21">
        <v>0</v>
      </c>
      <c r="K10" s="21">
        <v>0</v>
      </c>
      <c r="L10" s="21">
        <v>0</v>
      </c>
      <c r="M10" s="21">
        <v>0</v>
      </c>
      <c r="N10" s="8">
        <v>0</v>
      </c>
      <c r="O10" s="8">
        <v>0</v>
      </c>
      <c r="P10" s="8">
        <v>0</v>
      </c>
      <c r="Q10" s="8">
        <v>0</v>
      </c>
    </row>
    <row r="11" spans="1:21" ht="18.75" customHeight="1" x14ac:dyDescent="0.25">
      <c r="A11" s="25"/>
      <c r="B11" s="36"/>
      <c r="C11" s="33"/>
      <c r="D11" s="3" t="s">
        <v>10</v>
      </c>
      <c r="E11" s="21">
        <f>SUM(F11:Q11)</f>
        <v>629052193.26000011</v>
      </c>
      <c r="F11" s="21">
        <v>60056364.060000002</v>
      </c>
      <c r="G11" s="21">
        <v>63244828.229999997</v>
      </c>
      <c r="H11" s="21">
        <v>63121810.920000002</v>
      </c>
      <c r="I11" s="21">
        <v>62959038.950000003</v>
      </c>
      <c r="J11" s="21">
        <v>63653333.359999999</v>
      </c>
      <c r="K11" s="21">
        <v>63653333.359999999</v>
      </c>
      <c r="L11" s="21">
        <v>42060580.729999997</v>
      </c>
      <c r="M11" s="21">
        <v>42060580.729999997</v>
      </c>
      <c r="N11" s="8">
        <v>42060580.729999997</v>
      </c>
      <c r="O11" s="8">
        <v>42060580.729999997</v>
      </c>
      <c r="P11" s="8">
        <v>42060580.729999997</v>
      </c>
      <c r="Q11" s="8">
        <v>42060580.729999997</v>
      </c>
    </row>
    <row r="12" spans="1:21" ht="27.75" customHeight="1" x14ac:dyDescent="0.25">
      <c r="A12" s="26"/>
      <c r="B12" s="37"/>
      <c r="C12" s="34"/>
      <c r="D12" s="3" t="s">
        <v>11</v>
      </c>
      <c r="E12" s="21">
        <f t="shared" si="3"/>
        <v>0</v>
      </c>
      <c r="F12" s="21">
        <v>0</v>
      </c>
      <c r="G12" s="21">
        <v>0</v>
      </c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  <c r="N12" s="8">
        <v>0</v>
      </c>
      <c r="O12" s="8">
        <v>0</v>
      </c>
      <c r="P12" s="8">
        <v>0</v>
      </c>
      <c r="Q12" s="8">
        <v>0</v>
      </c>
    </row>
    <row r="13" spans="1:21" x14ac:dyDescent="0.25">
      <c r="A13" s="24">
        <v>2</v>
      </c>
      <c r="B13" s="35" t="s">
        <v>21</v>
      </c>
      <c r="C13" s="32" t="s">
        <v>20</v>
      </c>
      <c r="D13" s="3" t="s">
        <v>3</v>
      </c>
      <c r="E13" s="21">
        <f>E14+E15+E16+E17</f>
        <v>152842416.12</v>
      </c>
      <c r="F13" s="21">
        <f t="shared" ref="F13:H13" si="4">F14+F15+F16+F17</f>
        <v>19098286.359999999</v>
      </c>
      <c r="G13" s="21">
        <f t="shared" si="4"/>
        <v>15193844.630000001</v>
      </c>
      <c r="H13" s="21">
        <f t="shared" si="4"/>
        <v>14728508.18</v>
      </c>
      <c r="I13" s="21">
        <v>16002128.050000001</v>
      </c>
      <c r="J13" s="21">
        <v>10536566.640000001</v>
      </c>
      <c r="K13" s="21">
        <v>10536566.640000001</v>
      </c>
      <c r="L13" s="21">
        <f t="shared" ref="L13:M13" si="5">L14+L15+L16+L17</f>
        <v>11124419.27</v>
      </c>
      <c r="M13" s="21">
        <f t="shared" si="5"/>
        <v>11124419.27</v>
      </c>
      <c r="N13" s="8">
        <f t="shared" ref="N13:Q13" si="6">N14+N15+N16+N17</f>
        <v>11124419.27</v>
      </c>
      <c r="O13" s="8">
        <f t="shared" si="6"/>
        <v>11124419.27</v>
      </c>
      <c r="P13" s="8">
        <f t="shared" si="6"/>
        <v>11124419.27</v>
      </c>
      <c r="Q13" s="8">
        <f t="shared" si="6"/>
        <v>11124419.27</v>
      </c>
    </row>
    <row r="14" spans="1:21" x14ac:dyDescent="0.25">
      <c r="A14" s="25"/>
      <c r="B14" s="36"/>
      <c r="C14" s="33"/>
      <c r="D14" s="3" t="s">
        <v>8</v>
      </c>
      <c r="E14" s="21">
        <f t="shared" si="3"/>
        <v>0</v>
      </c>
      <c r="F14" s="21">
        <v>0</v>
      </c>
      <c r="G14" s="21">
        <v>0</v>
      </c>
      <c r="H14" s="21">
        <v>0</v>
      </c>
      <c r="I14" s="21">
        <v>0</v>
      </c>
      <c r="J14" s="21">
        <v>0</v>
      </c>
      <c r="K14" s="21">
        <v>0</v>
      </c>
      <c r="L14" s="21">
        <v>0</v>
      </c>
      <c r="M14" s="21">
        <v>0</v>
      </c>
      <c r="N14" s="8">
        <v>0</v>
      </c>
      <c r="O14" s="8">
        <v>0</v>
      </c>
      <c r="P14" s="8">
        <v>0</v>
      </c>
      <c r="Q14" s="8">
        <v>0</v>
      </c>
    </row>
    <row r="15" spans="1:21" ht="25.5" x14ac:dyDescent="0.25">
      <c r="A15" s="25"/>
      <c r="B15" s="36"/>
      <c r="C15" s="33"/>
      <c r="D15" s="3" t="s">
        <v>9</v>
      </c>
      <c r="E15" s="21">
        <f t="shared" si="3"/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8">
        <v>0</v>
      </c>
      <c r="O15" s="8">
        <v>0</v>
      </c>
      <c r="P15" s="8">
        <v>0</v>
      </c>
      <c r="Q15" s="8">
        <v>0</v>
      </c>
      <c r="S15" s="6"/>
      <c r="T15" s="6"/>
      <c r="U15" s="6"/>
    </row>
    <row r="16" spans="1:21" ht="21.75" customHeight="1" x14ac:dyDescent="0.25">
      <c r="A16" s="25"/>
      <c r="B16" s="36"/>
      <c r="C16" s="33"/>
      <c r="D16" s="3" t="s">
        <v>10</v>
      </c>
      <c r="E16" s="21">
        <f t="shared" si="3"/>
        <v>152842416.12</v>
      </c>
      <c r="F16" s="21">
        <v>19098286.359999999</v>
      </c>
      <c r="G16" s="21">
        <v>15193844.630000001</v>
      </c>
      <c r="H16" s="21">
        <v>14728508.18</v>
      </c>
      <c r="I16" s="21">
        <v>16002128.050000001</v>
      </c>
      <c r="J16" s="21">
        <v>10536566.640000001</v>
      </c>
      <c r="K16" s="21">
        <v>10536566.640000001</v>
      </c>
      <c r="L16" s="21">
        <v>11124419.27</v>
      </c>
      <c r="M16" s="21">
        <v>11124419.27</v>
      </c>
      <c r="N16" s="8">
        <v>11124419.27</v>
      </c>
      <c r="O16" s="8">
        <v>11124419.27</v>
      </c>
      <c r="P16" s="8">
        <v>11124419.27</v>
      </c>
      <c r="Q16" s="8">
        <v>11124419.27</v>
      </c>
    </row>
    <row r="17" spans="1:17" ht="24" customHeight="1" x14ac:dyDescent="0.25">
      <c r="A17" s="26"/>
      <c r="B17" s="37"/>
      <c r="C17" s="34"/>
      <c r="D17" s="3" t="s">
        <v>11</v>
      </c>
      <c r="E17" s="21">
        <f t="shared" si="3"/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8">
        <v>0</v>
      </c>
      <c r="O17" s="8">
        <v>0</v>
      </c>
      <c r="P17" s="8">
        <v>0</v>
      </c>
      <c r="Q17" s="8">
        <v>0</v>
      </c>
    </row>
    <row r="18" spans="1:17" ht="20.25" customHeight="1" x14ac:dyDescent="0.25">
      <c r="A18" s="24">
        <v>3</v>
      </c>
      <c r="B18" s="28" t="s">
        <v>13</v>
      </c>
      <c r="C18" s="31"/>
      <c r="D18" s="3" t="s">
        <v>3</v>
      </c>
      <c r="E18" s="21">
        <f>E19+E20+E21+E22</f>
        <v>781894609.38000011</v>
      </c>
      <c r="F18" s="21">
        <f t="shared" ref="F18:G18" si="7">F19+F20+F21+F22</f>
        <v>79154650.420000002</v>
      </c>
      <c r="G18" s="21">
        <f t="shared" si="7"/>
        <v>78438672.859999999</v>
      </c>
      <c r="H18" s="21">
        <f>H19+H20+H21+H22</f>
        <v>77850319.099999994</v>
      </c>
      <c r="I18" s="21">
        <f>I19+I20+I21+I22</f>
        <v>78961167</v>
      </c>
      <c r="J18" s="21">
        <f t="shared" ref="J18" si="8">J19+J20+J21+J22</f>
        <v>74189900</v>
      </c>
      <c r="K18" s="21">
        <f t="shared" ref="K18:L18" si="9">K19+K20+K21+K22</f>
        <v>74189900</v>
      </c>
      <c r="L18" s="21">
        <f t="shared" si="9"/>
        <v>53185000</v>
      </c>
      <c r="M18" s="21">
        <f t="shared" ref="M18:Q18" si="10">M19+M20+M21+M22</f>
        <v>53185000</v>
      </c>
      <c r="N18" s="8">
        <f t="shared" si="10"/>
        <v>53185000</v>
      </c>
      <c r="O18" s="8">
        <f t="shared" si="10"/>
        <v>53185000</v>
      </c>
      <c r="P18" s="8">
        <f t="shared" si="10"/>
        <v>53185000</v>
      </c>
      <c r="Q18" s="8">
        <f t="shared" si="10"/>
        <v>53185000</v>
      </c>
    </row>
    <row r="19" spans="1:17" x14ac:dyDescent="0.25">
      <c r="A19" s="25"/>
      <c r="B19" s="29"/>
      <c r="C19" s="31"/>
      <c r="D19" s="3" t="s">
        <v>8</v>
      </c>
      <c r="E19" s="21">
        <f>E9+E14</f>
        <v>0</v>
      </c>
      <c r="F19" s="21">
        <v>0</v>
      </c>
      <c r="G19" s="21">
        <v>0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  <c r="M19" s="21">
        <v>0</v>
      </c>
      <c r="N19" s="8">
        <v>0</v>
      </c>
      <c r="O19" s="8">
        <v>0</v>
      </c>
      <c r="P19" s="8">
        <v>0</v>
      </c>
      <c r="Q19" s="8">
        <v>0</v>
      </c>
    </row>
    <row r="20" spans="1:17" ht="25.5" x14ac:dyDescent="0.25">
      <c r="A20" s="25"/>
      <c r="B20" s="29"/>
      <c r="C20" s="31"/>
      <c r="D20" s="3" t="s">
        <v>9</v>
      </c>
      <c r="E20" s="21">
        <f>E10+E15</f>
        <v>0</v>
      </c>
      <c r="F20" s="21">
        <v>0</v>
      </c>
      <c r="G20" s="21">
        <v>0</v>
      </c>
      <c r="H20" s="21">
        <v>0</v>
      </c>
      <c r="I20" s="21">
        <v>0</v>
      </c>
      <c r="J20" s="21">
        <v>0</v>
      </c>
      <c r="K20" s="21">
        <v>0</v>
      </c>
      <c r="L20" s="21">
        <v>0</v>
      </c>
      <c r="M20" s="21">
        <v>0</v>
      </c>
      <c r="N20" s="8">
        <v>0</v>
      </c>
      <c r="O20" s="8">
        <v>0</v>
      </c>
      <c r="P20" s="8">
        <v>0</v>
      </c>
      <c r="Q20" s="8">
        <v>0</v>
      </c>
    </row>
    <row r="21" spans="1:17" ht="28.5" customHeight="1" x14ac:dyDescent="0.25">
      <c r="A21" s="25"/>
      <c r="B21" s="29"/>
      <c r="C21" s="31"/>
      <c r="D21" s="3" t="s">
        <v>10</v>
      </c>
      <c r="E21" s="21">
        <f>E11+E16</f>
        <v>781894609.38000011</v>
      </c>
      <c r="F21" s="21">
        <f t="shared" ref="F21:G21" si="11">F11+F16</f>
        <v>79154650.420000002</v>
      </c>
      <c r="G21" s="21">
        <f t="shared" si="11"/>
        <v>78438672.859999999</v>
      </c>
      <c r="H21" s="21">
        <f>H11+H16</f>
        <v>77850319.099999994</v>
      </c>
      <c r="I21" s="21">
        <f>I16+I11</f>
        <v>78961167</v>
      </c>
      <c r="J21" s="21">
        <f>J11+J16</f>
        <v>74189900</v>
      </c>
      <c r="K21" s="21">
        <f t="shared" ref="K21" si="12">K11+K16</f>
        <v>74189900</v>
      </c>
      <c r="L21" s="21">
        <f t="shared" ref="L21" si="13">L11+L16</f>
        <v>53185000</v>
      </c>
      <c r="M21" s="21">
        <f t="shared" ref="M21:Q21" si="14">M11+M16</f>
        <v>53185000</v>
      </c>
      <c r="N21" s="8">
        <f t="shared" si="14"/>
        <v>53185000</v>
      </c>
      <c r="O21" s="8">
        <f t="shared" si="14"/>
        <v>53185000</v>
      </c>
      <c r="P21" s="8">
        <f t="shared" si="14"/>
        <v>53185000</v>
      </c>
      <c r="Q21" s="8">
        <f t="shared" si="14"/>
        <v>53185000</v>
      </c>
    </row>
    <row r="22" spans="1:17" ht="25.5" x14ac:dyDescent="0.25">
      <c r="A22" s="26"/>
      <c r="B22" s="30"/>
      <c r="C22" s="31"/>
      <c r="D22" s="3" t="s">
        <v>11</v>
      </c>
      <c r="E22" s="8">
        <f>E12+E17</f>
        <v>0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8">
        <v>0</v>
      </c>
    </row>
    <row r="23" spans="1:17" x14ac:dyDescent="0.25">
      <c r="A23" s="24"/>
      <c r="B23" s="28" t="s">
        <v>14</v>
      </c>
      <c r="C23" s="31"/>
      <c r="D23" s="3" t="s">
        <v>3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8">
        <v>0</v>
      </c>
    </row>
    <row r="24" spans="1:17" ht="21.75" customHeight="1" x14ac:dyDescent="0.25">
      <c r="A24" s="25"/>
      <c r="B24" s="29"/>
      <c r="C24" s="31"/>
      <c r="D24" s="3" t="s">
        <v>8</v>
      </c>
      <c r="E24" s="8">
        <f>E9+E14</f>
        <v>0</v>
      </c>
      <c r="F24" s="8">
        <f t="shared" ref="F24:L24" si="15">F9+F14</f>
        <v>0</v>
      </c>
      <c r="G24" s="8">
        <f t="shared" si="15"/>
        <v>0</v>
      </c>
      <c r="H24" s="8">
        <f t="shared" si="15"/>
        <v>0</v>
      </c>
      <c r="I24" s="8">
        <f t="shared" si="15"/>
        <v>0</v>
      </c>
      <c r="J24" s="8">
        <f t="shared" si="15"/>
        <v>0</v>
      </c>
      <c r="K24" s="8">
        <f t="shared" si="15"/>
        <v>0</v>
      </c>
      <c r="L24" s="8">
        <f t="shared" si="15"/>
        <v>0</v>
      </c>
      <c r="M24" s="8">
        <f t="shared" ref="M24:Q24" si="16">M9+M14</f>
        <v>0</v>
      </c>
      <c r="N24" s="8">
        <f t="shared" si="16"/>
        <v>0</v>
      </c>
      <c r="O24" s="8">
        <f t="shared" si="16"/>
        <v>0</v>
      </c>
      <c r="P24" s="8">
        <f t="shared" si="16"/>
        <v>0</v>
      </c>
      <c r="Q24" s="8">
        <f t="shared" si="16"/>
        <v>0</v>
      </c>
    </row>
    <row r="25" spans="1:17" ht="30" customHeight="1" x14ac:dyDescent="0.25">
      <c r="A25" s="25"/>
      <c r="B25" s="29"/>
      <c r="C25" s="31"/>
      <c r="D25" s="3" t="s">
        <v>9</v>
      </c>
      <c r="E25" s="8">
        <f>E10+E15</f>
        <v>0</v>
      </c>
      <c r="F25" s="8">
        <f t="shared" ref="F25:L25" si="17">F10+F15</f>
        <v>0</v>
      </c>
      <c r="G25" s="8">
        <f t="shared" si="17"/>
        <v>0</v>
      </c>
      <c r="H25" s="8">
        <f t="shared" si="17"/>
        <v>0</v>
      </c>
      <c r="I25" s="8">
        <f t="shared" si="17"/>
        <v>0</v>
      </c>
      <c r="J25" s="8">
        <f t="shared" si="17"/>
        <v>0</v>
      </c>
      <c r="K25" s="8">
        <f t="shared" si="17"/>
        <v>0</v>
      </c>
      <c r="L25" s="8">
        <f t="shared" si="17"/>
        <v>0</v>
      </c>
      <c r="M25" s="8">
        <f t="shared" ref="M25:Q25" si="18">M10+M15</f>
        <v>0</v>
      </c>
      <c r="N25" s="8">
        <f t="shared" si="18"/>
        <v>0</v>
      </c>
      <c r="O25" s="8">
        <f t="shared" si="18"/>
        <v>0</v>
      </c>
      <c r="P25" s="8">
        <f t="shared" si="18"/>
        <v>0</v>
      </c>
      <c r="Q25" s="8">
        <f t="shared" si="18"/>
        <v>0</v>
      </c>
    </row>
    <row r="26" spans="1:17" x14ac:dyDescent="0.25">
      <c r="A26" s="25"/>
      <c r="B26" s="29"/>
      <c r="C26" s="31"/>
      <c r="D26" s="3" t="s">
        <v>10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</row>
    <row r="27" spans="1:17" ht="25.5" x14ac:dyDescent="0.25">
      <c r="A27" s="26"/>
      <c r="B27" s="30"/>
      <c r="C27" s="31"/>
      <c r="D27" s="3" t="s">
        <v>11</v>
      </c>
      <c r="E27" s="8">
        <f>E12+E17</f>
        <v>0</v>
      </c>
      <c r="F27" s="8">
        <f t="shared" ref="F27:L27" si="19">F12+F17</f>
        <v>0</v>
      </c>
      <c r="G27" s="8">
        <f t="shared" si="19"/>
        <v>0</v>
      </c>
      <c r="H27" s="8">
        <f t="shared" si="19"/>
        <v>0</v>
      </c>
      <c r="I27" s="8">
        <f t="shared" si="19"/>
        <v>0</v>
      </c>
      <c r="J27" s="8">
        <f t="shared" si="19"/>
        <v>0</v>
      </c>
      <c r="K27" s="8">
        <f t="shared" si="19"/>
        <v>0</v>
      </c>
      <c r="L27" s="8">
        <f t="shared" si="19"/>
        <v>0</v>
      </c>
      <c r="M27" s="8">
        <f t="shared" ref="M27:Q27" si="20">M12+M17</f>
        <v>0</v>
      </c>
      <c r="N27" s="8">
        <f t="shared" si="20"/>
        <v>0</v>
      </c>
      <c r="O27" s="8">
        <f t="shared" si="20"/>
        <v>0</v>
      </c>
      <c r="P27" s="8">
        <f t="shared" si="20"/>
        <v>0</v>
      </c>
      <c r="Q27" s="8">
        <f t="shared" si="20"/>
        <v>0</v>
      </c>
    </row>
    <row r="28" spans="1:17" x14ac:dyDescent="0.25">
      <c r="A28" s="16"/>
      <c r="B28" s="5" t="s">
        <v>15</v>
      </c>
      <c r="C28" s="2"/>
      <c r="D28" s="3"/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8">
        <v>0</v>
      </c>
    </row>
    <row r="29" spans="1:17" x14ac:dyDescent="0.25">
      <c r="A29" s="24"/>
      <c r="B29" s="28" t="s">
        <v>16</v>
      </c>
      <c r="C29" s="31"/>
      <c r="D29" s="3" t="s">
        <v>3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8">
        <v>0</v>
      </c>
    </row>
    <row r="30" spans="1:17" ht="21.75" customHeight="1" x14ac:dyDescent="0.25">
      <c r="A30" s="25"/>
      <c r="B30" s="29"/>
      <c r="C30" s="31"/>
      <c r="D30" s="3" t="s">
        <v>8</v>
      </c>
      <c r="E30" s="8">
        <f>E14+E19</f>
        <v>0</v>
      </c>
      <c r="F30" s="8">
        <f t="shared" ref="F30:L30" si="21">F14+F19</f>
        <v>0</v>
      </c>
      <c r="G30" s="8">
        <f t="shared" si="21"/>
        <v>0</v>
      </c>
      <c r="H30" s="8">
        <f t="shared" si="21"/>
        <v>0</v>
      </c>
      <c r="I30" s="8">
        <f t="shared" si="21"/>
        <v>0</v>
      </c>
      <c r="J30" s="8">
        <f t="shared" si="21"/>
        <v>0</v>
      </c>
      <c r="K30" s="8">
        <f t="shared" si="21"/>
        <v>0</v>
      </c>
      <c r="L30" s="8">
        <f t="shared" si="21"/>
        <v>0</v>
      </c>
      <c r="M30" s="8">
        <f t="shared" ref="M30:Q30" si="22">M14+M19</f>
        <v>0</v>
      </c>
      <c r="N30" s="8">
        <f t="shared" si="22"/>
        <v>0</v>
      </c>
      <c r="O30" s="8">
        <f t="shared" si="22"/>
        <v>0</v>
      </c>
      <c r="P30" s="8">
        <f t="shared" si="22"/>
        <v>0</v>
      </c>
      <c r="Q30" s="8">
        <f t="shared" si="22"/>
        <v>0</v>
      </c>
    </row>
    <row r="31" spans="1:17" ht="30" customHeight="1" x14ac:dyDescent="0.25">
      <c r="A31" s="25"/>
      <c r="B31" s="29"/>
      <c r="C31" s="31"/>
      <c r="D31" s="3" t="s">
        <v>9</v>
      </c>
      <c r="E31" s="8">
        <f>E15+E20</f>
        <v>0</v>
      </c>
      <c r="F31" s="8">
        <f t="shared" ref="F31:L31" si="23">F15+F20</f>
        <v>0</v>
      </c>
      <c r="G31" s="8">
        <f t="shared" si="23"/>
        <v>0</v>
      </c>
      <c r="H31" s="8">
        <f t="shared" si="23"/>
        <v>0</v>
      </c>
      <c r="I31" s="8">
        <f t="shared" si="23"/>
        <v>0</v>
      </c>
      <c r="J31" s="8">
        <f t="shared" si="23"/>
        <v>0</v>
      </c>
      <c r="K31" s="8">
        <f t="shared" si="23"/>
        <v>0</v>
      </c>
      <c r="L31" s="8">
        <f t="shared" si="23"/>
        <v>0</v>
      </c>
      <c r="M31" s="8">
        <f t="shared" ref="M31:Q31" si="24">M15+M20</f>
        <v>0</v>
      </c>
      <c r="N31" s="8">
        <f t="shared" si="24"/>
        <v>0</v>
      </c>
      <c r="O31" s="8">
        <f t="shared" si="24"/>
        <v>0</v>
      </c>
      <c r="P31" s="8">
        <f t="shared" si="24"/>
        <v>0</v>
      </c>
      <c r="Q31" s="8">
        <f t="shared" si="24"/>
        <v>0</v>
      </c>
    </row>
    <row r="32" spans="1:17" x14ac:dyDescent="0.25">
      <c r="A32" s="25"/>
      <c r="B32" s="29"/>
      <c r="C32" s="31"/>
      <c r="D32" s="3" t="s">
        <v>10</v>
      </c>
      <c r="E32" s="8">
        <v>0</v>
      </c>
      <c r="F32" s="8">
        <v>0</v>
      </c>
      <c r="G32" s="8">
        <v>0</v>
      </c>
      <c r="H32" s="8">
        <v>0</v>
      </c>
      <c r="I32" s="8">
        <v>0</v>
      </c>
      <c r="J32" s="8">
        <v>0</v>
      </c>
      <c r="K32" s="8">
        <v>0</v>
      </c>
      <c r="L32" s="8">
        <v>0</v>
      </c>
      <c r="M32" s="8">
        <v>0</v>
      </c>
      <c r="N32" s="8">
        <v>0</v>
      </c>
      <c r="O32" s="8">
        <v>0</v>
      </c>
      <c r="P32" s="8">
        <v>0</v>
      </c>
      <c r="Q32" s="8">
        <v>0</v>
      </c>
    </row>
    <row r="33" spans="1:17" ht="25.5" x14ac:dyDescent="0.25">
      <c r="A33" s="26"/>
      <c r="B33" s="30"/>
      <c r="C33" s="31"/>
      <c r="D33" s="3" t="s">
        <v>11</v>
      </c>
      <c r="E33" s="8">
        <f>E17+E22</f>
        <v>0</v>
      </c>
      <c r="F33" s="8">
        <f t="shared" ref="F33:L33" si="25">F17+F22</f>
        <v>0</v>
      </c>
      <c r="G33" s="8">
        <f t="shared" si="25"/>
        <v>0</v>
      </c>
      <c r="H33" s="8">
        <f t="shared" si="25"/>
        <v>0</v>
      </c>
      <c r="I33" s="8">
        <f t="shared" si="25"/>
        <v>0</v>
      </c>
      <c r="J33" s="8">
        <f t="shared" si="25"/>
        <v>0</v>
      </c>
      <c r="K33" s="8">
        <f t="shared" si="25"/>
        <v>0</v>
      </c>
      <c r="L33" s="8">
        <f t="shared" si="25"/>
        <v>0</v>
      </c>
      <c r="M33" s="8">
        <f t="shared" ref="M33:Q33" si="26">M17+M22</f>
        <v>0</v>
      </c>
      <c r="N33" s="8">
        <f t="shared" si="26"/>
        <v>0</v>
      </c>
      <c r="O33" s="8">
        <f t="shared" si="26"/>
        <v>0</v>
      </c>
      <c r="P33" s="8">
        <f t="shared" si="26"/>
        <v>0</v>
      </c>
      <c r="Q33" s="8">
        <f t="shared" si="26"/>
        <v>0</v>
      </c>
    </row>
    <row r="34" spans="1:17" x14ac:dyDescent="0.25">
      <c r="A34" s="24"/>
      <c r="B34" s="28" t="s">
        <v>17</v>
      </c>
      <c r="C34" s="31"/>
      <c r="D34" s="3" t="s">
        <v>3</v>
      </c>
      <c r="E34" s="8">
        <v>0</v>
      </c>
      <c r="F34" s="8">
        <v>0</v>
      </c>
      <c r="G34" s="8">
        <v>0</v>
      </c>
      <c r="H34" s="8">
        <v>0</v>
      </c>
      <c r="I34" s="8">
        <v>0</v>
      </c>
      <c r="J34" s="8">
        <v>0</v>
      </c>
      <c r="K34" s="8">
        <v>0</v>
      </c>
      <c r="L34" s="8">
        <v>0</v>
      </c>
      <c r="M34" s="8">
        <v>0</v>
      </c>
      <c r="N34" s="8">
        <v>0</v>
      </c>
      <c r="O34" s="8">
        <v>0</v>
      </c>
      <c r="P34" s="8">
        <v>0</v>
      </c>
      <c r="Q34" s="8">
        <v>0</v>
      </c>
    </row>
    <row r="35" spans="1:17" ht="21.75" customHeight="1" x14ac:dyDescent="0.25">
      <c r="A35" s="25"/>
      <c r="B35" s="29"/>
      <c r="C35" s="31"/>
      <c r="D35" s="3" t="s">
        <v>8</v>
      </c>
      <c r="E35" s="8">
        <f>E19+E24</f>
        <v>0</v>
      </c>
      <c r="F35" s="8">
        <f t="shared" ref="F35:L35" si="27">F19+F24</f>
        <v>0</v>
      </c>
      <c r="G35" s="8">
        <f t="shared" si="27"/>
        <v>0</v>
      </c>
      <c r="H35" s="8">
        <f t="shared" si="27"/>
        <v>0</v>
      </c>
      <c r="I35" s="8">
        <f t="shared" si="27"/>
        <v>0</v>
      </c>
      <c r="J35" s="8">
        <f t="shared" si="27"/>
        <v>0</v>
      </c>
      <c r="K35" s="8">
        <f t="shared" si="27"/>
        <v>0</v>
      </c>
      <c r="L35" s="8">
        <f t="shared" si="27"/>
        <v>0</v>
      </c>
      <c r="M35" s="8">
        <f t="shared" ref="M35:Q35" si="28">M19+M24</f>
        <v>0</v>
      </c>
      <c r="N35" s="8">
        <f t="shared" si="28"/>
        <v>0</v>
      </c>
      <c r="O35" s="8">
        <f t="shared" si="28"/>
        <v>0</v>
      </c>
      <c r="P35" s="8">
        <f t="shared" si="28"/>
        <v>0</v>
      </c>
      <c r="Q35" s="8">
        <f t="shared" si="28"/>
        <v>0</v>
      </c>
    </row>
    <row r="36" spans="1:17" ht="30" customHeight="1" x14ac:dyDescent="0.25">
      <c r="A36" s="25"/>
      <c r="B36" s="29"/>
      <c r="C36" s="31"/>
      <c r="D36" s="3" t="s">
        <v>9</v>
      </c>
      <c r="E36" s="8">
        <f>E20+E25</f>
        <v>0</v>
      </c>
      <c r="F36" s="8">
        <f t="shared" ref="F36:L36" si="29">F20+F25</f>
        <v>0</v>
      </c>
      <c r="G36" s="8">
        <f t="shared" si="29"/>
        <v>0</v>
      </c>
      <c r="H36" s="8">
        <f t="shared" si="29"/>
        <v>0</v>
      </c>
      <c r="I36" s="8">
        <f t="shared" si="29"/>
        <v>0</v>
      </c>
      <c r="J36" s="8">
        <f t="shared" si="29"/>
        <v>0</v>
      </c>
      <c r="K36" s="8">
        <f t="shared" si="29"/>
        <v>0</v>
      </c>
      <c r="L36" s="8">
        <f t="shared" si="29"/>
        <v>0</v>
      </c>
      <c r="M36" s="8">
        <f t="shared" ref="M36:Q36" si="30">M20+M25</f>
        <v>0</v>
      </c>
      <c r="N36" s="8">
        <f t="shared" si="30"/>
        <v>0</v>
      </c>
      <c r="O36" s="8">
        <f t="shared" si="30"/>
        <v>0</v>
      </c>
      <c r="P36" s="8">
        <f t="shared" si="30"/>
        <v>0</v>
      </c>
      <c r="Q36" s="8">
        <f t="shared" si="30"/>
        <v>0</v>
      </c>
    </row>
    <row r="37" spans="1:17" x14ac:dyDescent="0.25">
      <c r="A37" s="25"/>
      <c r="B37" s="29"/>
      <c r="C37" s="31"/>
      <c r="D37" s="3" t="s">
        <v>10</v>
      </c>
      <c r="E37" s="8">
        <v>0</v>
      </c>
      <c r="F37" s="8">
        <v>0</v>
      </c>
      <c r="G37" s="8">
        <v>0</v>
      </c>
      <c r="H37" s="8">
        <v>0</v>
      </c>
      <c r="I37" s="8">
        <v>0</v>
      </c>
      <c r="J37" s="8">
        <v>0</v>
      </c>
      <c r="K37" s="8">
        <v>0</v>
      </c>
      <c r="L37" s="8">
        <v>0</v>
      </c>
      <c r="M37" s="8">
        <v>0</v>
      </c>
      <c r="N37" s="8">
        <v>0</v>
      </c>
      <c r="O37" s="8">
        <v>0</v>
      </c>
      <c r="P37" s="8">
        <v>0</v>
      </c>
      <c r="Q37" s="8">
        <v>0</v>
      </c>
    </row>
    <row r="38" spans="1:17" ht="25.5" x14ac:dyDescent="0.25">
      <c r="A38" s="26"/>
      <c r="B38" s="30"/>
      <c r="C38" s="31"/>
      <c r="D38" s="3" t="s">
        <v>11</v>
      </c>
      <c r="E38" s="8">
        <f>E22+E27</f>
        <v>0</v>
      </c>
      <c r="F38" s="8">
        <f t="shared" ref="F38:L38" si="31">F22+F27</f>
        <v>0</v>
      </c>
      <c r="G38" s="8">
        <f t="shared" si="31"/>
        <v>0</v>
      </c>
      <c r="H38" s="8">
        <f t="shared" si="31"/>
        <v>0</v>
      </c>
      <c r="I38" s="8">
        <f t="shared" si="31"/>
        <v>0</v>
      </c>
      <c r="J38" s="8">
        <f t="shared" si="31"/>
        <v>0</v>
      </c>
      <c r="K38" s="8">
        <f t="shared" si="31"/>
        <v>0</v>
      </c>
      <c r="L38" s="8">
        <f t="shared" si="31"/>
        <v>0</v>
      </c>
      <c r="M38" s="8">
        <f t="shared" ref="M38:Q38" si="32">M22+M27</f>
        <v>0</v>
      </c>
      <c r="N38" s="8">
        <f t="shared" si="32"/>
        <v>0</v>
      </c>
      <c r="O38" s="8">
        <f t="shared" si="32"/>
        <v>0</v>
      </c>
      <c r="P38" s="8">
        <f t="shared" si="32"/>
        <v>0</v>
      </c>
      <c r="Q38" s="8">
        <f t="shared" si="32"/>
        <v>0</v>
      </c>
    </row>
    <row r="39" spans="1:17" x14ac:dyDescent="0.25">
      <c r="A39" s="24"/>
      <c r="B39" s="28" t="s">
        <v>18</v>
      </c>
      <c r="C39" s="31"/>
      <c r="D39" s="3" t="s">
        <v>3</v>
      </c>
      <c r="E39" s="8">
        <v>0</v>
      </c>
      <c r="F39" s="8">
        <v>0</v>
      </c>
      <c r="G39" s="8">
        <v>0</v>
      </c>
      <c r="H39" s="8">
        <v>0</v>
      </c>
      <c r="I39" s="8">
        <v>0</v>
      </c>
      <c r="J39" s="8">
        <v>0</v>
      </c>
      <c r="K39" s="8">
        <v>0</v>
      </c>
      <c r="L39" s="8">
        <v>0</v>
      </c>
      <c r="M39" s="8">
        <v>0</v>
      </c>
      <c r="N39" s="8">
        <v>0</v>
      </c>
      <c r="O39" s="8">
        <v>0</v>
      </c>
      <c r="P39" s="8">
        <v>0</v>
      </c>
      <c r="Q39" s="8">
        <v>0</v>
      </c>
    </row>
    <row r="40" spans="1:17" ht="21.75" customHeight="1" x14ac:dyDescent="0.25">
      <c r="A40" s="25"/>
      <c r="B40" s="29"/>
      <c r="C40" s="31"/>
      <c r="D40" s="3" t="s">
        <v>8</v>
      </c>
      <c r="E40" s="8">
        <f>E24+E29</f>
        <v>0</v>
      </c>
      <c r="F40" s="8">
        <f t="shared" ref="F40:L40" si="33">F24+F29</f>
        <v>0</v>
      </c>
      <c r="G40" s="8">
        <f t="shared" si="33"/>
        <v>0</v>
      </c>
      <c r="H40" s="8">
        <f t="shared" si="33"/>
        <v>0</v>
      </c>
      <c r="I40" s="8">
        <f t="shared" si="33"/>
        <v>0</v>
      </c>
      <c r="J40" s="8">
        <f t="shared" si="33"/>
        <v>0</v>
      </c>
      <c r="K40" s="8">
        <f t="shared" si="33"/>
        <v>0</v>
      </c>
      <c r="L40" s="8">
        <f t="shared" si="33"/>
        <v>0</v>
      </c>
      <c r="M40" s="8">
        <f t="shared" ref="M40:Q40" si="34">M24+M29</f>
        <v>0</v>
      </c>
      <c r="N40" s="8">
        <f t="shared" si="34"/>
        <v>0</v>
      </c>
      <c r="O40" s="8">
        <f t="shared" si="34"/>
        <v>0</v>
      </c>
      <c r="P40" s="8">
        <f t="shared" si="34"/>
        <v>0</v>
      </c>
      <c r="Q40" s="8">
        <f t="shared" si="34"/>
        <v>0</v>
      </c>
    </row>
    <row r="41" spans="1:17" ht="25.5" x14ac:dyDescent="0.25">
      <c r="A41" s="25"/>
      <c r="B41" s="29"/>
      <c r="C41" s="31"/>
      <c r="D41" s="3" t="s">
        <v>9</v>
      </c>
      <c r="E41" s="8">
        <f>E25+E30</f>
        <v>0</v>
      </c>
      <c r="F41" s="8">
        <f t="shared" ref="F41:L41" si="35">F25+F30</f>
        <v>0</v>
      </c>
      <c r="G41" s="8">
        <f t="shared" si="35"/>
        <v>0</v>
      </c>
      <c r="H41" s="8">
        <f t="shared" si="35"/>
        <v>0</v>
      </c>
      <c r="I41" s="8">
        <f t="shared" si="35"/>
        <v>0</v>
      </c>
      <c r="J41" s="8">
        <f t="shared" si="35"/>
        <v>0</v>
      </c>
      <c r="K41" s="8">
        <f t="shared" si="35"/>
        <v>0</v>
      </c>
      <c r="L41" s="8">
        <f t="shared" si="35"/>
        <v>0</v>
      </c>
      <c r="M41" s="8">
        <f t="shared" ref="M41:Q41" si="36">M25+M30</f>
        <v>0</v>
      </c>
      <c r="N41" s="8">
        <f t="shared" si="36"/>
        <v>0</v>
      </c>
      <c r="O41" s="8">
        <f t="shared" si="36"/>
        <v>0</v>
      </c>
      <c r="P41" s="8">
        <f t="shared" si="36"/>
        <v>0</v>
      </c>
      <c r="Q41" s="8">
        <f t="shared" si="36"/>
        <v>0</v>
      </c>
    </row>
    <row r="42" spans="1:17" x14ac:dyDescent="0.25">
      <c r="A42" s="25"/>
      <c r="B42" s="29"/>
      <c r="C42" s="31"/>
      <c r="D42" s="3" t="s">
        <v>10</v>
      </c>
      <c r="E42" s="8">
        <v>0</v>
      </c>
      <c r="F42" s="8">
        <v>0</v>
      </c>
      <c r="G42" s="8">
        <v>0</v>
      </c>
      <c r="H42" s="8">
        <v>0</v>
      </c>
      <c r="I42" s="8">
        <v>0</v>
      </c>
      <c r="J42" s="8">
        <v>0</v>
      </c>
      <c r="K42" s="8">
        <v>0</v>
      </c>
      <c r="L42" s="8">
        <v>0</v>
      </c>
      <c r="M42" s="8">
        <v>0</v>
      </c>
      <c r="N42" s="8">
        <v>0</v>
      </c>
      <c r="O42" s="8">
        <v>0</v>
      </c>
      <c r="P42" s="8">
        <v>0</v>
      </c>
      <c r="Q42" s="8">
        <v>0</v>
      </c>
    </row>
    <row r="43" spans="1:17" ht="25.5" x14ac:dyDescent="0.25">
      <c r="A43" s="26"/>
      <c r="B43" s="30"/>
      <c r="C43" s="31"/>
      <c r="D43" s="3" t="s">
        <v>11</v>
      </c>
      <c r="E43" s="8">
        <f>E27+E32</f>
        <v>0</v>
      </c>
      <c r="F43" s="8">
        <f t="shared" ref="F43:L43" si="37">F27+F32</f>
        <v>0</v>
      </c>
      <c r="G43" s="8">
        <f t="shared" si="37"/>
        <v>0</v>
      </c>
      <c r="H43" s="8">
        <f t="shared" si="37"/>
        <v>0</v>
      </c>
      <c r="I43" s="8">
        <f t="shared" si="37"/>
        <v>0</v>
      </c>
      <c r="J43" s="8">
        <f t="shared" si="37"/>
        <v>0</v>
      </c>
      <c r="K43" s="8">
        <f t="shared" si="37"/>
        <v>0</v>
      </c>
      <c r="L43" s="8">
        <f t="shared" si="37"/>
        <v>0</v>
      </c>
      <c r="M43" s="8">
        <f t="shared" ref="M43:Q43" si="38">M27+M32</f>
        <v>0</v>
      </c>
      <c r="N43" s="8">
        <f t="shared" si="38"/>
        <v>0</v>
      </c>
      <c r="O43" s="8">
        <f t="shared" si="38"/>
        <v>0</v>
      </c>
      <c r="P43" s="8">
        <f t="shared" si="38"/>
        <v>0</v>
      </c>
      <c r="Q43" s="8">
        <f t="shared" si="38"/>
        <v>0</v>
      </c>
    </row>
    <row r="44" spans="1:17" x14ac:dyDescent="0.25">
      <c r="A44" s="24"/>
      <c r="B44" s="28" t="s">
        <v>6</v>
      </c>
      <c r="C44" s="31"/>
      <c r="D44" s="3" t="s">
        <v>3</v>
      </c>
      <c r="E44" s="8">
        <v>781894609.38000011</v>
      </c>
      <c r="F44" s="8">
        <v>79154650.420000002</v>
      </c>
      <c r="G44" s="8">
        <v>78438672.859999999</v>
      </c>
      <c r="H44" s="8">
        <v>77850319.099999994</v>
      </c>
      <c r="I44" s="8">
        <v>78961167</v>
      </c>
      <c r="J44" s="8">
        <v>74189900</v>
      </c>
      <c r="K44" s="8">
        <v>74189900</v>
      </c>
      <c r="L44" s="8">
        <v>53185000</v>
      </c>
      <c r="M44" s="8">
        <v>53185000</v>
      </c>
      <c r="N44" s="8">
        <v>53185000</v>
      </c>
      <c r="O44" s="8">
        <v>53185000</v>
      </c>
      <c r="P44" s="8">
        <v>53185000</v>
      </c>
      <c r="Q44" s="8">
        <v>53185000</v>
      </c>
    </row>
    <row r="45" spans="1:17" ht="21.75" customHeight="1" x14ac:dyDescent="0.25">
      <c r="A45" s="25"/>
      <c r="B45" s="29"/>
      <c r="C45" s="31"/>
      <c r="D45" s="3" t="s">
        <v>8</v>
      </c>
      <c r="E45" s="8">
        <v>0</v>
      </c>
      <c r="F45" s="8">
        <v>0</v>
      </c>
      <c r="G45" s="8">
        <v>0</v>
      </c>
      <c r="H45" s="8">
        <v>0</v>
      </c>
      <c r="I45" s="8">
        <v>0</v>
      </c>
      <c r="J45" s="8">
        <v>0</v>
      </c>
      <c r="K45" s="8">
        <v>0</v>
      </c>
      <c r="L45" s="8">
        <v>0</v>
      </c>
      <c r="M45" s="8">
        <v>0</v>
      </c>
      <c r="N45" s="8">
        <v>0</v>
      </c>
      <c r="O45" s="8">
        <v>0</v>
      </c>
      <c r="P45" s="8">
        <v>0</v>
      </c>
      <c r="Q45" s="8">
        <v>0</v>
      </c>
    </row>
    <row r="46" spans="1:17" ht="30" customHeight="1" x14ac:dyDescent="0.25">
      <c r="A46" s="25"/>
      <c r="B46" s="29"/>
      <c r="C46" s="31"/>
      <c r="D46" s="3" t="s">
        <v>9</v>
      </c>
      <c r="E46" s="8">
        <v>0</v>
      </c>
      <c r="F46" s="8">
        <v>0</v>
      </c>
      <c r="G46" s="8">
        <v>0</v>
      </c>
      <c r="H46" s="8">
        <v>0</v>
      </c>
      <c r="I46" s="8">
        <v>0</v>
      </c>
      <c r="J46" s="8">
        <v>0</v>
      </c>
      <c r="K46" s="8">
        <v>0</v>
      </c>
      <c r="L46" s="8">
        <v>0</v>
      </c>
      <c r="M46" s="8">
        <v>0</v>
      </c>
      <c r="N46" s="8">
        <v>0</v>
      </c>
      <c r="O46" s="8">
        <v>0</v>
      </c>
      <c r="P46" s="8">
        <v>0</v>
      </c>
      <c r="Q46" s="8">
        <v>0</v>
      </c>
    </row>
    <row r="47" spans="1:17" x14ac:dyDescent="0.25">
      <c r="A47" s="25"/>
      <c r="B47" s="29"/>
      <c r="C47" s="31"/>
      <c r="D47" s="3" t="s">
        <v>10</v>
      </c>
      <c r="E47" s="8">
        <v>781894609.38000011</v>
      </c>
      <c r="F47" s="8">
        <v>79154650.420000002</v>
      </c>
      <c r="G47" s="8">
        <v>78438672.859999999</v>
      </c>
      <c r="H47" s="8">
        <v>77850319.099999994</v>
      </c>
      <c r="I47" s="8">
        <v>78961167</v>
      </c>
      <c r="J47" s="8">
        <v>74189900</v>
      </c>
      <c r="K47" s="8">
        <v>74189900</v>
      </c>
      <c r="L47" s="8">
        <v>53185000</v>
      </c>
      <c r="M47" s="8">
        <v>53185000</v>
      </c>
      <c r="N47" s="8">
        <v>53185000</v>
      </c>
      <c r="O47" s="8">
        <v>53185000</v>
      </c>
      <c r="P47" s="8">
        <v>53185000</v>
      </c>
      <c r="Q47" s="8">
        <v>53185000</v>
      </c>
    </row>
    <row r="48" spans="1:17" ht="25.5" x14ac:dyDescent="0.25">
      <c r="A48" s="26"/>
      <c r="B48" s="30"/>
      <c r="C48" s="31"/>
      <c r="D48" s="3" t="s">
        <v>11</v>
      </c>
      <c r="E48" s="8">
        <v>0</v>
      </c>
      <c r="F48" s="8">
        <v>0</v>
      </c>
      <c r="G48" s="8">
        <v>0</v>
      </c>
      <c r="H48" s="8">
        <v>0</v>
      </c>
      <c r="I48" s="8">
        <v>0</v>
      </c>
      <c r="J48" s="8">
        <v>0</v>
      </c>
      <c r="K48" s="8">
        <v>0</v>
      </c>
      <c r="L48" s="8">
        <v>0</v>
      </c>
      <c r="M48" s="8">
        <v>0</v>
      </c>
      <c r="N48" s="8">
        <v>0</v>
      </c>
      <c r="O48" s="8">
        <v>0</v>
      </c>
      <c r="P48" s="8">
        <v>0</v>
      </c>
      <c r="Q48" s="8">
        <v>0</v>
      </c>
    </row>
    <row r="49" spans="1:17" x14ac:dyDescent="0.25">
      <c r="A49" s="16"/>
      <c r="B49" s="5" t="s">
        <v>15</v>
      </c>
      <c r="C49" s="2"/>
      <c r="D49" s="3"/>
      <c r="E49" s="8">
        <v>0</v>
      </c>
      <c r="F49" s="8">
        <v>0</v>
      </c>
      <c r="G49" s="8">
        <v>0</v>
      </c>
      <c r="H49" s="8">
        <v>0</v>
      </c>
      <c r="I49" s="8">
        <v>0</v>
      </c>
      <c r="J49" s="8">
        <v>0</v>
      </c>
      <c r="K49" s="8"/>
      <c r="L49" s="8">
        <v>0</v>
      </c>
      <c r="M49" s="8">
        <v>0</v>
      </c>
      <c r="N49" s="8">
        <v>0</v>
      </c>
      <c r="O49" s="8">
        <v>0</v>
      </c>
      <c r="P49" s="8">
        <v>0</v>
      </c>
      <c r="Q49" s="8">
        <v>0</v>
      </c>
    </row>
    <row r="50" spans="1:17" x14ac:dyDescent="0.25">
      <c r="A50" s="24"/>
      <c r="B50" s="28" t="s">
        <v>23</v>
      </c>
      <c r="C50" s="31"/>
      <c r="D50" s="3" t="s">
        <v>3</v>
      </c>
      <c r="E50" s="8">
        <f>E53</f>
        <v>781894609.38</v>
      </c>
      <c r="F50" s="8">
        <f t="shared" ref="F50:L50" si="39">F53</f>
        <v>79154650.420000002</v>
      </c>
      <c r="G50" s="8">
        <f t="shared" si="39"/>
        <v>78438672.859999999</v>
      </c>
      <c r="H50" s="8">
        <f>H53</f>
        <v>77850319.099999994</v>
      </c>
      <c r="I50" s="8">
        <v>78961167</v>
      </c>
      <c r="J50" s="8">
        <v>74189900</v>
      </c>
      <c r="K50" s="8">
        <f t="shared" si="39"/>
        <v>74189900</v>
      </c>
      <c r="L50" s="8">
        <f t="shared" si="39"/>
        <v>53185000</v>
      </c>
      <c r="M50" s="8">
        <f t="shared" ref="M50:Q50" si="40">M53</f>
        <v>53185000</v>
      </c>
      <c r="N50" s="8">
        <f t="shared" si="40"/>
        <v>53185000</v>
      </c>
      <c r="O50" s="8">
        <f t="shared" si="40"/>
        <v>53185000</v>
      </c>
      <c r="P50" s="8">
        <f t="shared" si="40"/>
        <v>53185000</v>
      </c>
      <c r="Q50" s="8">
        <f t="shared" si="40"/>
        <v>53185000</v>
      </c>
    </row>
    <row r="51" spans="1:17" x14ac:dyDescent="0.25">
      <c r="A51" s="25"/>
      <c r="B51" s="29"/>
      <c r="C51" s="31"/>
      <c r="D51" s="3" t="s">
        <v>8</v>
      </c>
      <c r="E51" s="8">
        <f>E35+E40</f>
        <v>0</v>
      </c>
      <c r="F51" s="8">
        <f t="shared" ref="F51:L51" si="41">F35+F40</f>
        <v>0</v>
      </c>
      <c r="G51" s="8">
        <f t="shared" si="41"/>
        <v>0</v>
      </c>
      <c r="H51" s="8">
        <f t="shared" si="41"/>
        <v>0</v>
      </c>
      <c r="I51" s="8">
        <f t="shared" si="41"/>
        <v>0</v>
      </c>
      <c r="J51" s="8">
        <f t="shared" si="41"/>
        <v>0</v>
      </c>
      <c r="K51" s="8">
        <f t="shared" si="41"/>
        <v>0</v>
      </c>
      <c r="L51" s="8">
        <f t="shared" si="41"/>
        <v>0</v>
      </c>
      <c r="M51" s="8">
        <f t="shared" ref="M51:Q51" si="42">M35+M40</f>
        <v>0</v>
      </c>
      <c r="N51" s="8">
        <f t="shared" si="42"/>
        <v>0</v>
      </c>
      <c r="O51" s="8">
        <f t="shared" si="42"/>
        <v>0</v>
      </c>
      <c r="P51" s="8">
        <f t="shared" si="42"/>
        <v>0</v>
      </c>
      <c r="Q51" s="8">
        <f t="shared" si="42"/>
        <v>0</v>
      </c>
    </row>
    <row r="52" spans="1:17" ht="25.5" x14ac:dyDescent="0.25">
      <c r="A52" s="25"/>
      <c r="B52" s="29"/>
      <c r="C52" s="31"/>
      <c r="D52" s="3" t="s">
        <v>9</v>
      </c>
      <c r="E52" s="8">
        <f>E36+E41</f>
        <v>0</v>
      </c>
      <c r="F52" s="8">
        <f t="shared" ref="F52:L52" si="43">F36+F41</f>
        <v>0</v>
      </c>
      <c r="G52" s="8">
        <f t="shared" si="43"/>
        <v>0</v>
      </c>
      <c r="H52" s="8">
        <f t="shared" si="43"/>
        <v>0</v>
      </c>
      <c r="I52" s="8">
        <f t="shared" si="43"/>
        <v>0</v>
      </c>
      <c r="J52" s="8">
        <f t="shared" si="43"/>
        <v>0</v>
      </c>
      <c r="K52" s="8">
        <f t="shared" si="43"/>
        <v>0</v>
      </c>
      <c r="L52" s="8">
        <f t="shared" si="43"/>
        <v>0</v>
      </c>
      <c r="M52" s="8">
        <f t="shared" ref="M52:Q52" si="44">M36+M41</f>
        <v>0</v>
      </c>
      <c r="N52" s="8">
        <f t="shared" si="44"/>
        <v>0</v>
      </c>
      <c r="O52" s="8">
        <f t="shared" si="44"/>
        <v>0</v>
      </c>
      <c r="P52" s="8">
        <f t="shared" si="44"/>
        <v>0</v>
      </c>
      <c r="Q52" s="8">
        <f t="shared" si="44"/>
        <v>0</v>
      </c>
    </row>
    <row r="53" spans="1:17" x14ac:dyDescent="0.25">
      <c r="A53" s="25"/>
      <c r="B53" s="29"/>
      <c r="C53" s="31"/>
      <c r="D53" s="3" t="s">
        <v>10</v>
      </c>
      <c r="E53" s="8">
        <f>SUM(F53:Q53)</f>
        <v>781894609.38</v>
      </c>
      <c r="F53" s="8">
        <f t="shared" ref="F53:L53" si="45">F21</f>
        <v>79154650.420000002</v>
      </c>
      <c r="G53" s="8">
        <f t="shared" si="45"/>
        <v>78438672.859999999</v>
      </c>
      <c r="H53" s="8">
        <f>H21</f>
        <v>77850319.099999994</v>
      </c>
      <c r="I53" s="8">
        <v>78961167</v>
      </c>
      <c r="J53" s="8">
        <f t="shared" si="45"/>
        <v>74189900</v>
      </c>
      <c r="K53" s="8">
        <f t="shared" si="45"/>
        <v>74189900</v>
      </c>
      <c r="L53" s="8">
        <f t="shared" si="45"/>
        <v>53185000</v>
      </c>
      <c r="M53" s="8">
        <f t="shared" ref="M53:Q53" si="46">M21</f>
        <v>53185000</v>
      </c>
      <c r="N53" s="8">
        <f t="shared" si="46"/>
        <v>53185000</v>
      </c>
      <c r="O53" s="8">
        <f t="shared" si="46"/>
        <v>53185000</v>
      </c>
      <c r="P53" s="8">
        <f t="shared" si="46"/>
        <v>53185000</v>
      </c>
      <c r="Q53" s="8">
        <f t="shared" si="46"/>
        <v>53185000</v>
      </c>
    </row>
    <row r="54" spans="1:17" ht="25.5" x14ac:dyDescent="0.25">
      <c r="A54" s="26"/>
      <c r="B54" s="30"/>
      <c r="C54" s="31"/>
      <c r="D54" s="3" t="s">
        <v>11</v>
      </c>
      <c r="E54" s="8">
        <f>E38+E43</f>
        <v>0</v>
      </c>
      <c r="F54" s="8">
        <f t="shared" ref="F54:L54" si="47">F38+F43</f>
        <v>0</v>
      </c>
      <c r="G54" s="8">
        <f t="shared" si="47"/>
        <v>0</v>
      </c>
      <c r="H54" s="8">
        <f t="shared" si="47"/>
        <v>0</v>
      </c>
      <c r="I54" s="8">
        <f t="shared" si="47"/>
        <v>0</v>
      </c>
      <c r="J54" s="8">
        <f t="shared" si="47"/>
        <v>0</v>
      </c>
      <c r="K54" s="8">
        <f t="shared" si="47"/>
        <v>0</v>
      </c>
      <c r="L54" s="8">
        <f t="shared" si="47"/>
        <v>0</v>
      </c>
      <c r="M54" s="8">
        <f t="shared" ref="M54:Q54" si="48">M38+M43</f>
        <v>0</v>
      </c>
      <c r="N54" s="8">
        <f t="shared" si="48"/>
        <v>0</v>
      </c>
      <c r="O54" s="8">
        <f t="shared" si="48"/>
        <v>0</v>
      </c>
      <c r="P54" s="8">
        <f t="shared" si="48"/>
        <v>0</v>
      </c>
      <c r="Q54" s="8">
        <f t="shared" si="48"/>
        <v>0</v>
      </c>
    </row>
    <row r="55" spans="1:17" x14ac:dyDescent="0.25">
      <c r="A55" s="24"/>
      <c r="B55" s="28" t="s">
        <v>22</v>
      </c>
      <c r="C55" s="31"/>
      <c r="D55" s="3" t="s">
        <v>3</v>
      </c>
      <c r="E55" s="8">
        <v>0</v>
      </c>
      <c r="F55" s="8">
        <v>0</v>
      </c>
      <c r="G55" s="8">
        <v>0</v>
      </c>
      <c r="H55" s="8">
        <v>0</v>
      </c>
      <c r="I55" s="8">
        <v>0</v>
      </c>
      <c r="J55" s="8">
        <v>0</v>
      </c>
      <c r="K55" s="8">
        <v>0</v>
      </c>
      <c r="L55" s="8">
        <v>0</v>
      </c>
      <c r="M55" s="8">
        <v>0</v>
      </c>
      <c r="N55" s="8">
        <v>0</v>
      </c>
      <c r="O55" s="8">
        <v>0</v>
      </c>
      <c r="P55" s="8">
        <v>0</v>
      </c>
      <c r="Q55" s="8">
        <v>0</v>
      </c>
    </row>
    <row r="56" spans="1:17" x14ac:dyDescent="0.25">
      <c r="A56" s="25"/>
      <c r="B56" s="29"/>
      <c r="C56" s="31"/>
      <c r="D56" s="3" t="s">
        <v>8</v>
      </c>
      <c r="E56" s="8">
        <f>E40+E45</f>
        <v>0</v>
      </c>
      <c r="F56" s="8">
        <f t="shared" ref="F56:L56" si="49">F40+F45</f>
        <v>0</v>
      </c>
      <c r="G56" s="8">
        <f t="shared" si="49"/>
        <v>0</v>
      </c>
      <c r="H56" s="8">
        <f t="shared" si="49"/>
        <v>0</v>
      </c>
      <c r="I56" s="8">
        <f t="shared" si="49"/>
        <v>0</v>
      </c>
      <c r="J56" s="8">
        <f t="shared" si="49"/>
        <v>0</v>
      </c>
      <c r="K56" s="8">
        <f t="shared" si="49"/>
        <v>0</v>
      </c>
      <c r="L56" s="8">
        <f t="shared" si="49"/>
        <v>0</v>
      </c>
      <c r="M56" s="8">
        <f t="shared" ref="M56:Q56" si="50">M40+M45</f>
        <v>0</v>
      </c>
      <c r="N56" s="8">
        <f t="shared" si="50"/>
        <v>0</v>
      </c>
      <c r="O56" s="8">
        <f t="shared" si="50"/>
        <v>0</v>
      </c>
      <c r="P56" s="8">
        <f t="shared" si="50"/>
        <v>0</v>
      </c>
      <c r="Q56" s="8">
        <f t="shared" si="50"/>
        <v>0</v>
      </c>
    </row>
    <row r="57" spans="1:17" ht="25.5" x14ac:dyDescent="0.25">
      <c r="A57" s="25"/>
      <c r="B57" s="29"/>
      <c r="C57" s="31"/>
      <c r="D57" s="3" t="s">
        <v>9</v>
      </c>
      <c r="E57" s="8">
        <f>E41+E46</f>
        <v>0</v>
      </c>
      <c r="F57" s="8">
        <f t="shared" ref="F57:L57" si="51">F41+F46</f>
        <v>0</v>
      </c>
      <c r="G57" s="8">
        <f t="shared" si="51"/>
        <v>0</v>
      </c>
      <c r="H57" s="8">
        <f t="shared" si="51"/>
        <v>0</v>
      </c>
      <c r="I57" s="8">
        <f t="shared" si="51"/>
        <v>0</v>
      </c>
      <c r="J57" s="8">
        <f t="shared" si="51"/>
        <v>0</v>
      </c>
      <c r="K57" s="8">
        <f t="shared" si="51"/>
        <v>0</v>
      </c>
      <c r="L57" s="8">
        <f t="shared" si="51"/>
        <v>0</v>
      </c>
      <c r="M57" s="8">
        <f t="shared" ref="M57:Q57" si="52">M41+M46</f>
        <v>0</v>
      </c>
      <c r="N57" s="8">
        <f t="shared" si="52"/>
        <v>0</v>
      </c>
      <c r="O57" s="8">
        <f t="shared" si="52"/>
        <v>0</v>
      </c>
      <c r="P57" s="8">
        <f t="shared" si="52"/>
        <v>0</v>
      </c>
      <c r="Q57" s="8">
        <f t="shared" si="52"/>
        <v>0</v>
      </c>
    </row>
    <row r="58" spans="1:17" x14ac:dyDescent="0.25">
      <c r="A58" s="25"/>
      <c r="B58" s="29"/>
      <c r="C58" s="31"/>
      <c r="D58" s="3" t="s">
        <v>10</v>
      </c>
      <c r="E58" s="8">
        <v>0</v>
      </c>
      <c r="F58" s="8">
        <v>0</v>
      </c>
      <c r="G58" s="8">
        <v>0</v>
      </c>
      <c r="H58" s="8">
        <v>0</v>
      </c>
      <c r="I58" s="8">
        <v>0</v>
      </c>
      <c r="J58" s="8">
        <v>0</v>
      </c>
      <c r="K58" s="8">
        <v>0</v>
      </c>
      <c r="L58" s="8">
        <v>0</v>
      </c>
      <c r="M58" s="8">
        <v>0</v>
      </c>
      <c r="N58" s="8">
        <v>0</v>
      </c>
      <c r="O58" s="8">
        <v>0</v>
      </c>
      <c r="P58" s="8">
        <v>0</v>
      </c>
      <c r="Q58" s="8">
        <v>0</v>
      </c>
    </row>
    <row r="59" spans="1:17" ht="25.5" x14ac:dyDescent="0.25">
      <c r="A59" s="26"/>
      <c r="B59" s="30"/>
      <c r="C59" s="31"/>
      <c r="D59" s="3" t="s">
        <v>11</v>
      </c>
      <c r="E59" s="8">
        <f>E43+E48</f>
        <v>0</v>
      </c>
      <c r="F59" s="8">
        <f t="shared" ref="F59:L59" si="53">F43+F48</f>
        <v>0</v>
      </c>
      <c r="G59" s="8">
        <f t="shared" si="53"/>
        <v>0</v>
      </c>
      <c r="H59" s="8">
        <f t="shared" si="53"/>
        <v>0</v>
      </c>
      <c r="I59" s="8">
        <f t="shared" si="53"/>
        <v>0</v>
      </c>
      <c r="J59" s="8">
        <f t="shared" si="53"/>
        <v>0</v>
      </c>
      <c r="K59" s="8">
        <f t="shared" si="53"/>
        <v>0</v>
      </c>
      <c r="L59" s="8">
        <f t="shared" si="53"/>
        <v>0</v>
      </c>
      <c r="M59" s="8">
        <f t="shared" ref="M59:Q59" si="54">M43+M48</f>
        <v>0</v>
      </c>
      <c r="N59" s="8">
        <f t="shared" si="54"/>
        <v>0</v>
      </c>
      <c r="O59" s="8">
        <f t="shared" si="54"/>
        <v>0</v>
      </c>
      <c r="P59" s="8">
        <f t="shared" si="54"/>
        <v>0</v>
      </c>
      <c r="Q59" s="8">
        <f t="shared" si="54"/>
        <v>0</v>
      </c>
    </row>
    <row r="60" spans="1:17" x14ac:dyDescent="0.25">
      <c r="A60" s="17"/>
      <c r="B60" s="4"/>
      <c r="C60" s="4"/>
      <c r="D60" s="4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</row>
    <row r="61" spans="1:17" x14ac:dyDescent="0.25">
      <c r="A61" s="17"/>
      <c r="B61" s="4"/>
      <c r="C61" s="4"/>
      <c r="D61" s="4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</row>
    <row r="62" spans="1:17" x14ac:dyDescent="0.25">
      <c r="A62" s="17"/>
      <c r="B62" s="4"/>
      <c r="C62" s="4"/>
      <c r="D62" s="4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</row>
    <row r="63" spans="1:17" x14ac:dyDescent="0.25">
      <c r="A63" s="17"/>
      <c r="B63" s="4"/>
      <c r="C63" s="4"/>
      <c r="D63" s="4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</row>
    <row r="64" spans="1:17" x14ac:dyDescent="0.25">
      <c r="A64" s="17"/>
      <c r="B64" s="4"/>
      <c r="C64" s="4"/>
      <c r="D64" s="4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</row>
    <row r="65" spans="1:17" x14ac:dyDescent="0.25">
      <c r="A65" s="17"/>
      <c r="B65" s="4"/>
      <c r="C65" s="4"/>
      <c r="D65" s="4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</row>
    <row r="66" spans="1:17" x14ac:dyDescent="0.25">
      <c r="A66" s="17"/>
      <c r="B66" s="4"/>
      <c r="C66" s="4"/>
      <c r="D66" s="4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</row>
    <row r="67" spans="1:17" x14ac:dyDescent="0.25">
      <c r="A67" s="17"/>
      <c r="B67" s="4"/>
      <c r="C67" s="4"/>
      <c r="D67" s="4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</row>
    <row r="68" spans="1:17" x14ac:dyDescent="0.25">
      <c r="A68" s="17"/>
      <c r="B68" s="4"/>
      <c r="C68" s="4"/>
      <c r="D68" s="4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</row>
    <row r="69" spans="1:17" x14ac:dyDescent="0.25">
      <c r="A69" s="17"/>
      <c r="B69" s="4"/>
      <c r="C69" s="4"/>
      <c r="D69" s="4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</row>
    <row r="70" spans="1:17" x14ac:dyDescent="0.25">
      <c r="A70" s="17"/>
      <c r="B70" s="4"/>
      <c r="C70" s="4"/>
      <c r="D70" s="4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</row>
    <row r="71" spans="1:17" x14ac:dyDescent="0.25">
      <c r="A71" s="17"/>
      <c r="B71" s="4"/>
      <c r="C71" s="4"/>
      <c r="D71" s="4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</row>
    <row r="72" spans="1:17" x14ac:dyDescent="0.25">
      <c r="A72" s="17"/>
      <c r="B72" s="4"/>
      <c r="C72" s="4"/>
      <c r="D72" s="4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</row>
    <row r="73" spans="1:17" x14ac:dyDescent="0.25">
      <c r="A73" s="4"/>
      <c r="B73" s="4"/>
      <c r="C73" s="4"/>
      <c r="D73" s="4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</row>
    <row r="74" spans="1:17" x14ac:dyDescent="0.25">
      <c r="A74" s="4"/>
      <c r="B74" s="4"/>
      <c r="C74" s="4"/>
      <c r="D74" s="4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</row>
    <row r="75" spans="1:17" x14ac:dyDescent="0.25">
      <c r="A75" s="4"/>
      <c r="B75" s="4"/>
      <c r="C75" s="4"/>
      <c r="D75" s="4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</row>
    <row r="76" spans="1:17" x14ac:dyDescent="0.25">
      <c r="A76" s="4"/>
      <c r="B76" s="4"/>
      <c r="C76" s="4"/>
      <c r="D76" s="4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</row>
    <row r="77" spans="1:17" x14ac:dyDescent="0.25">
      <c r="A77" s="4"/>
      <c r="B77" s="4"/>
      <c r="C77" s="4"/>
      <c r="D77" s="4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</row>
    <row r="78" spans="1:17" x14ac:dyDescent="0.25">
      <c r="A78" s="4"/>
      <c r="B78" s="4"/>
      <c r="C78" s="4"/>
      <c r="D78" s="4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</row>
    <row r="79" spans="1:17" x14ac:dyDescent="0.25">
      <c r="A79" s="4"/>
      <c r="B79" s="4"/>
      <c r="C79" s="4"/>
      <c r="D79" s="4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</row>
    <row r="80" spans="1:17" x14ac:dyDescent="0.25">
      <c r="A80" s="4"/>
      <c r="B80" s="4"/>
      <c r="C80" s="4"/>
      <c r="D80" s="4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</row>
    <row r="81" spans="1:17" x14ac:dyDescent="0.25">
      <c r="A81" s="4"/>
      <c r="B81" s="4"/>
      <c r="C81" s="4"/>
      <c r="D81" s="4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</row>
    <row r="82" spans="1:17" x14ac:dyDescent="0.25">
      <c r="A82" s="4"/>
      <c r="B82" s="4"/>
      <c r="C82" s="4"/>
      <c r="D82" s="4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</row>
    <row r="83" spans="1:17" x14ac:dyDescent="0.25">
      <c r="A83" s="4"/>
      <c r="B83" s="4"/>
      <c r="C83" s="4"/>
      <c r="D83" s="4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</row>
    <row r="84" spans="1:17" x14ac:dyDescent="0.25">
      <c r="A84" s="4"/>
      <c r="B84" s="4"/>
      <c r="C84" s="4"/>
      <c r="D84" s="4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</row>
    <row r="85" spans="1:17" x14ac:dyDescent="0.25">
      <c r="A85" s="4"/>
      <c r="B85" s="4"/>
      <c r="C85" s="4"/>
      <c r="D85" s="4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</row>
    <row r="86" spans="1:17" x14ac:dyDescent="0.25">
      <c r="A86" s="4"/>
      <c r="B86" s="4"/>
      <c r="C86" s="4"/>
      <c r="D86" s="4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</row>
    <row r="87" spans="1:17" x14ac:dyDescent="0.25">
      <c r="A87" s="4"/>
      <c r="B87" s="4"/>
      <c r="C87" s="4"/>
      <c r="D87" s="4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</row>
    <row r="88" spans="1:17" x14ac:dyDescent="0.25">
      <c r="A88" s="4"/>
      <c r="B88" s="4"/>
      <c r="C88" s="4"/>
      <c r="D88" s="4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</row>
    <row r="89" spans="1:17" x14ac:dyDescent="0.25">
      <c r="A89" s="4"/>
      <c r="B89" s="4"/>
      <c r="C89" s="4"/>
      <c r="D89" s="4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</row>
    <row r="90" spans="1:17" x14ac:dyDescent="0.25">
      <c r="A90" s="4"/>
      <c r="B90" s="4"/>
      <c r="C90" s="4"/>
      <c r="D90" s="4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</row>
    <row r="91" spans="1:17" x14ac:dyDescent="0.25">
      <c r="A91" s="4"/>
      <c r="B91" s="4"/>
      <c r="C91" s="4"/>
      <c r="D91" s="4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</row>
    <row r="92" spans="1:17" x14ac:dyDescent="0.25">
      <c r="A92" s="4"/>
      <c r="B92" s="4"/>
      <c r="C92" s="4"/>
      <c r="D92" s="4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</row>
    <row r="93" spans="1:17" x14ac:dyDescent="0.25">
      <c r="A93" s="4"/>
      <c r="B93" s="4"/>
      <c r="C93" s="4"/>
      <c r="D93" s="4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</row>
    <row r="94" spans="1:17" x14ac:dyDescent="0.25">
      <c r="A94" s="4"/>
      <c r="B94" s="4"/>
      <c r="C94" s="4"/>
      <c r="D94" s="4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</row>
    <row r="95" spans="1:17" x14ac:dyDescent="0.25">
      <c r="A95" s="4"/>
      <c r="B95" s="4"/>
      <c r="C95" s="4"/>
      <c r="D95" s="4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</row>
    <row r="96" spans="1:17" x14ac:dyDescent="0.25">
      <c r="A96" s="4"/>
      <c r="B96" s="4"/>
      <c r="C96" s="4"/>
      <c r="D96" s="4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</row>
    <row r="97" spans="1:17" x14ac:dyDescent="0.25">
      <c r="A97" s="4"/>
      <c r="B97" s="4"/>
      <c r="C97" s="4"/>
      <c r="D97" s="4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</row>
    <row r="98" spans="1:17" x14ac:dyDescent="0.25">
      <c r="A98" s="4"/>
      <c r="B98" s="4"/>
      <c r="C98" s="4"/>
      <c r="D98" s="4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</row>
    <row r="99" spans="1:17" x14ac:dyDescent="0.25">
      <c r="A99" s="4"/>
      <c r="B99" s="4"/>
      <c r="C99" s="4"/>
      <c r="D99" s="4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</row>
    <row r="100" spans="1:17" x14ac:dyDescent="0.25">
      <c r="A100" s="4"/>
      <c r="B100" s="4"/>
      <c r="C100" s="4"/>
      <c r="D100" s="4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</row>
    <row r="101" spans="1:17" x14ac:dyDescent="0.25">
      <c r="A101" s="4"/>
      <c r="B101" s="4"/>
      <c r="C101" s="4"/>
      <c r="D101" s="4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</row>
    <row r="102" spans="1:17" x14ac:dyDescent="0.25">
      <c r="A102" s="4"/>
      <c r="B102" s="4"/>
      <c r="C102" s="4"/>
      <c r="D102" s="4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</row>
    <row r="103" spans="1:17" x14ac:dyDescent="0.25">
      <c r="A103" s="4"/>
      <c r="B103" s="4"/>
      <c r="C103" s="4"/>
      <c r="D103" s="4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</row>
    <row r="104" spans="1:17" x14ac:dyDescent="0.25">
      <c r="A104" s="4"/>
      <c r="B104" s="4"/>
      <c r="C104" s="4"/>
      <c r="D104" s="4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</row>
    <row r="105" spans="1:17" x14ac:dyDescent="0.25">
      <c r="A105" s="4"/>
      <c r="B105" s="4"/>
      <c r="C105" s="4"/>
      <c r="D105" s="4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</row>
    <row r="106" spans="1:17" x14ac:dyDescent="0.25">
      <c r="A106" s="4"/>
      <c r="B106" s="4"/>
      <c r="C106" s="4"/>
      <c r="D106" s="4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</row>
    <row r="107" spans="1:17" x14ac:dyDescent="0.25">
      <c r="A107" s="4"/>
      <c r="B107" s="4"/>
      <c r="C107" s="4"/>
      <c r="D107" s="4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</row>
    <row r="108" spans="1:17" x14ac:dyDescent="0.25">
      <c r="A108" s="4"/>
      <c r="B108" s="4"/>
      <c r="C108" s="4"/>
      <c r="D108" s="4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</row>
    <row r="109" spans="1:17" x14ac:dyDescent="0.25">
      <c r="A109" s="4"/>
      <c r="B109" s="4"/>
      <c r="C109" s="4"/>
      <c r="D109" s="4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</row>
    <row r="110" spans="1:17" x14ac:dyDescent="0.25">
      <c r="A110" s="4"/>
      <c r="B110" s="4"/>
      <c r="C110" s="4"/>
      <c r="D110" s="4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</row>
    <row r="111" spans="1:17" x14ac:dyDescent="0.25">
      <c r="A111" s="4"/>
      <c r="B111" s="4"/>
      <c r="C111" s="4"/>
      <c r="D111" s="4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</row>
    <row r="112" spans="1:17" x14ac:dyDescent="0.25">
      <c r="A112" s="4"/>
      <c r="B112" s="4"/>
      <c r="C112" s="4"/>
      <c r="D112" s="4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</row>
    <row r="113" spans="1:17" x14ac:dyDescent="0.25">
      <c r="A113" s="4"/>
      <c r="B113" s="4"/>
      <c r="C113" s="4"/>
      <c r="D113" s="4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</row>
    <row r="114" spans="1:17" x14ac:dyDescent="0.25">
      <c r="A114" s="4"/>
      <c r="B114" s="4"/>
      <c r="C114" s="4"/>
      <c r="D114" s="4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</row>
    <row r="115" spans="1:17" x14ac:dyDescent="0.25">
      <c r="A115" s="4"/>
      <c r="B115" s="4"/>
      <c r="C115" s="4"/>
      <c r="D115" s="4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</row>
    <row r="116" spans="1:17" x14ac:dyDescent="0.25">
      <c r="A116" s="4"/>
      <c r="B116" s="4"/>
      <c r="C116" s="4"/>
      <c r="D116" s="4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</row>
    <row r="117" spans="1:17" x14ac:dyDescent="0.25">
      <c r="A117" s="4"/>
      <c r="B117" s="4"/>
      <c r="C117" s="4"/>
      <c r="D117" s="4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</row>
    <row r="118" spans="1:17" x14ac:dyDescent="0.25">
      <c r="A118" s="4"/>
      <c r="B118" s="4"/>
      <c r="C118" s="4"/>
      <c r="D118" s="4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</row>
    <row r="119" spans="1:17" x14ac:dyDescent="0.25">
      <c r="A119" s="4"/>
      <c r="B119" s="4"/>
      <c r="C119" s="4"/>
      <c r="D119" s="4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</row>
    <row r="120" spans="1:17" x14ac:dyDescent="0.25">
      <c r="A120" s="4"/>
      <c r="B120" s="4"/>
      <c r="C120" s="4"/>
      <c r="D120" s="4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</row>
    <row r="121" spans="1:17" x14ac:dyDescent="0.25">
      <c r="A121" s="4"/>
      <c r="B121" s="4"/>
      <c r="C121" s="4"/>
      <c r="D121" s="4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</row>
    <row r="122" spans="1:17" x14ac:dyDescent="0.25">
      <c r="A122" s="4"/>
      <c r="B122" s="4"/>
      <c r="C122" s="4"/>
      <c r="D122" s="4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</row>
    <row r="123" spans="1:17" x14ac:dyDescent="0.25">
      <c r="A123" s="4"/>
      <c r="B123" s="4"/>
      <c r="C123" s="4"/>
      <c r="D123" s="4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</row>
    <row r="124" spans="1:17" x14ac:dyDescent="0.25">
      <c r="A124" s="4"/>
      <c r="B124" s="4"/>
      <c r="C124" s="4"/>
      <c r="D124" s="4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</row>
    <row r="125" spans="1:17" x14ac:dyDescent="0.25">
      <c r="A125" s="4"/>
      <c r="B125" s="4"/>
      <c r="C125" s="4"/>
      <c r="D125" s="4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</row>
    <row r="126" spans="1:17" x14ac:dyDescent="0.25">
      <c r="A126" s="4"/>
      <c r="B126" s="4"/>
      <c r="C126" s="4"/>
      <c r="D126" s="4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</row>
    <row r="127" spans="1:17" x14ac:dyDescent="0.25">
      <c r="A127" s="4"/>
      <c r="B127" s="4"/>
      <c r="C127" s="4"/>
      <c r="D127" s="4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</row>
    <row r="128" spans="1:17" x14ac:dyDescent="0.25">
      <c r="A128" s="4"/>
      <c r="B128" s="4"/>
      <c r="C128" s="4"/>
      <c r="D128" s="4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</row>
    <row r="129" spans="1:17" x14ac:dyDescent="0.25">
      <c r="A129" s="4"/>
      <c r="B129" s="4"/>
      <c r="C129" s="4"/>
      <c r="D129" s="4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</row>
    <row r="130" spans="1:17" x14ac:dyDescent="0.25">
      <c r="A130" s="4"/>
      <c r="B130" s="4"/>
      <c r="C130" s="4"/>
      <c r="D130" s="4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</row>
    <row r="131" spans="1:17" x14ac:dyDescent="0.25">
      <c r="A131" s="4"/>
      <c r="B131" s="4"/>
      <c r="C131" s="4"/>
      <c r="D131" s="4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</row>
    <row r="132" spans="1:17" x14ac:dyDescent="0.25">
      <c r="A132" s="4"/>
      <c r="B132" s="4"/>
      <c r="C132" s="4"/>
      <c r="D132" s="4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</row>
    <row r="133" spans="1:17" x14ac:dyDescent="0.25">
      <c r="A133" s="4"/>
      <c r="B133" s="4"/>
      <c r="C133" s="4"/>
      <c r="D133" s="4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</row>
    <row r="134" spans="1:17" x14ac:dyDescent="0.25">
      <c r="A134" s="4"/>
      <c r="B134" s="4"/>
      <c r="C134" s="4"/>
      <c r="D134" s="4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</row>
    <row r="135" spans="1:17" x14ac:dyDescent="0.25">
      <c r="A135" s="4"/>
      <c r="B135" s="4"/>
      <c r="C135" s="4"/>
      <c r="D135" s="4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</row>
    <row r="136" spans="1:17" x14ac:dyDescent="0.25">
      <c r="A136" s="4"/>
      <c r="B136" s="4"/>
      <c r="C136" s="4"/>
      <c r="D136" s="4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</row>
    <row r="137" spans="1:17" x14ac:dyDescent="0.25">
      <c r="A137" s="4"/>
      <c r="B137" s="4"/>
      <c r="C137" s="4"/>
      <c r="D137" s="4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</row>
    <row r="138" spans="1:17" x14ac:dyDescent="0.25">
      <c r="A138" s="4"/>
      <c r="B138" s="4"/>
      <c r="C138" s="4"/>
      <c r="D138" s="4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</row>
    <row r="139" spans="1:17" x14ac:dyDescent="0.25">
      <c r="A139" s="4"/>
      <c r="B139" s="4"/>
      <c r="C139" s="4"/>
      <c r="D139" s="4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</row>
    <row r="140" spans="1:17" x14ac:dyDescent="0.25">
      <c r="A140" s="4"/>
      <c r="B140" s="4"/>
      <c r="C140" s="4"/>
      <c r="D140" s="4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</row>
    <row r="141" spans="1:17" x14ac:dyDescent="0.25">
      <c r="A141" s="4"/>
      <c r="B141" s="4"/>
      <c r="C141" s="4"/>
      <c r="D141" s="4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</row>
    <row r="142" spans="1:17" x14ac:dyDescent="0.25">
      <c r="A142" s="4"/>
      <c r="B142" s="4"/>
      <c r="C142" s="4"/>
      <c r="D142" s="4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</row>
    <row r="143" spans="1:17" x14ac:dyDescent="0.25">
      <c r="A143" s="4"/>
      <c r="B143" s="4"/>
      <c r="C143" s="4"/>
      <c r="D143" s="4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</row>
    <row r="144" spans="1:17" x14ac:dyDescent="0.25">
      <c r="A144" s="4"/>
      <c r="B144" s="4"/>
      <c r="C144" s="4"/>
      <c r="D144" s="4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</row>
    <row r="145" spans="1:17" x14ac:dyDescent="0.25">
      <c r="A145" s="4"/>
      <c r="B145" s="4"/>
      <c r="C145" s="4"/>
      <c r="D145" s="4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</row>
    <row r="146" spans="1:17" x14ac:dyDescent="0.25">
      <c r="A146" s="4"/>
      <c r="B146" s="4"/>
      <c r="C146" s="4"/>
      <c r="D146" s="4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</row>
    <row r="147" spans="1:17" x14ac:dyDescent="0.25">
      <c r="A147" s="4"/>
      <c r="B147" s="4"/>
      <c r="C147" s="4"/>
      <c r="D147" s="4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</row>
    <row r="148" spans="1:17" x14ac:dyDescent="0.25">
      <c r="A148" s="4"/>
      <c r="B148" s="4"/>
      <c r="C148" s="4"/>
      <c r="D148" s="4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</row>
    <row r="149" spans="1:17" x14ac:dyDescent="0.25">
      <c r="A149" s="4"/>
      <c r="B149" s="4"/>
      <c r="C149" s="4"/>
      <c r="D149" s="4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</row>
    <row r="150" spans="1:17" x14ac:dyDescent="0.25">
      <c r="A150" s="4"/>
      <c r="B150" s="4"/>
      <c r="C150" s="4"/>
      <c r="D150" s="4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</row>
    <row r="151" spans="1:17" x14ac:dyDescent="0.25">
      <c r="A151" s="4"/>
      <c r="B151" s="4"/>
      <c r="C151" s="4"/>
      <c r="D151" s="4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</row>
  </sheetData>
  <mergeCells count="39">
    <mergeCell ref="A39:A43"/>
    <mergeCell ref="B39:B43"/>
    <mergeCell ref="C39:C43"/>
    <mergeCell ref="A34:A38"/>
    <mergeCell ref="A55:A59"/>
    <mergeCell ref="B55:B59"/>
    <mergeCell ref="C55:C59"/>
    <mergeCell ref="A44:A48"/>
    <mergeCell ref="B44:B48"/>
    <mergeCell ref="C44:C48"/>
    <mergeCell ref="A50:A54"/>
    <mergeCell ref="B50:B54"/>
    <mergeCell ref="C50:C54"/>
    <mergeCell ref="B34:B38"/>
    <mergeCell ref="C34:C38"/>
    <mergeCell ref="B13:B17"/>
    <mergeCell ref="C13:C17"/>
    <mergeCell ref="A23:A27"/>
    <mergeCell ref="B23:B27"/>
    <mergeCell ref="C23:C27"/>
    <mergeCell ref="A29:A33"/>
    <mergeCell ref="B29:B33"/>
    <mergeCell ref="C29:C33"/>
    <mergeCell ref="A3:Q3"/>
    <mergeCell ref="L2:Q2"/>
    <mergeCell ref="A18:A22"/>
    <mergeCell ref="E4:Q4"/>
    <mergeCell ref="F5:Q5"/>
    <mergeCell ref="B18:B22"/>
    <mergeCell ref="C18:C22"/>
    <mergeCell ref="B4:B6"/>
    <mergeCell ref="A4:A6"/>
    <mergeCell ref="C4:C6"/>
    <mergeCell ref="D4:D6"/>
    <mergeCell ref="E5:E6"/>
    <mergeCell ref="A8:A12"/>
    <mergeCell ref="B8:B12"/>
    <mergeCell ref="C8:C12"/>
    <mergeCell ref="A13:A17"/>
  </mergeCells>
  <pageMargins left="0.39370078740157483" right="0.39370078740157483" top="1.1811023622047245" bottom="0.39370078740157483" header="0.11811023622047245" footer="0.11811023622047245"/>
  <pageSetup paperSize="9" scale="47" fitToHeight="2" orientation="landscape" r:id="rId1"/>
  <headerFooter differentOddEven="1" differentFirst="1">
    <oddHeader xml:space="preserve">&amp;C&amp;P </oddHeader>
    <evenHeader>&amp;C10</evenHeader>
    <firstHeader>&amp;C9</firstHeader>
  </headerFooter>
  <rowBreaks count="1" manualBreakCount="1">
    <brk id="4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 2</vt:lpstr>
      <vt:lpstr>'таб 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2022-09-01T11:35:35Z</dcterms:modified>
</cp:coreProperties>
</file>