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аб 2" sheetId="1" r:id="rId1"/>
  </sheets>
  <definedNames>
    <definedName name="_xlnm.Print_Titles" localSheetId="0">'таб 2'!$8:$11</definedName>
  </definedNames>
  <calcPr calcId="144525"/>
</workbook>
</file>

<file path=xl/calcChain.xml><?xml version="1.0" encoding="utf-8"?>
<calcChain xmlns="http://schemas.openxmlformats.org/spreadsheetml/2006/main">
  <c r="Q48" i="1" l="1"/>
  <c r="Q47" i="1"/>
  <c r="Q63" i="1" s="1"/>
  <c r="Q37" i="1"/>
  <c r="Q35" i="1"/>
  <c r="Q34" i="1"/>
  <c r="Q31" i="1"/>
  <c r="Q42" i="1" s="1"/>
  <c r="Q58" i="1" s="1"/>
  <c r="Q29" i="1"/>
  <c r="Q28" i="1"/>
  <c r="Q44" i="1" s="1"/>
  <c r="Q60" i="1" s="1"/>
  <c r="Q25" i="1"/>
  <c r="Q22" i="1" s="1"/>
  <c r="Q17" i="1"/>
  <c r="Q12" i="1"/>
  <c r="P48" i="1"/>
  <c r="P37" i="1"/>
  <c r="P35" i="1"/>
  <c r="P34" i="1"/>
  <c r="P31" i="1"/>
  <c r="P42" i="1" s="1"/>
  <c r="P29" i="1"/>
  <c r="P28" i="1"/>
  <c r="P44" i="1" s="1"/>
  <c r="P60" i="1" s="1"/>
  <c r="P25" i="1"/>
  <c r="P22" i="1" s="1"/>
  <c r="P17" i="1"/>
  <c r="P12" i="1"/>
  <c r="O57" i="1"/>
  <c r="O54" i="1" s="1"/>
  <c r="O48" i="1"/>
  <c r="O37" i="1"/>
  <c r="O35" i="1"/>
  <c r="O34" i="1"/>
  <c r="O31" i="1"/>
  <c r="O47" i="1" s="1"/>
  <c r="O63" i="1" s="1"/>
  <c r="O29" i="1"/>
  <c r="O45" i="1" s="1"/>
  <c r="O61" i="1" s="1"/>
  <c r="O28" i="1"/>
  <c r="O44" i="1" s="1"/>
  <c r="O60" i="1" s="1"/>
  <c r="O25" i="1"/>
  <c r="O22" i="1" s="1"/>
  <c r="O17" i="1"/>
  <c r="O12" i="1"/>
  <c r="N48" i="1"/>
  <c r="N37" i="1"/>
  <c r="N35" i="1"/>
  <c r="N34" i="1"/>
  <c r="N31" i="1"/>
  <c r="N42" i="1" s="1"/>
  <c r="N29" i="1"/>
  <c r="N28" i="1"/>
  <c r="N44" i="1" s="1"/>
  <c r="N60" i="1" s="1"/>
  <c r="N25" i="1"/>
  <c r="N22" i="1" s="1"/>
  <c r="N17" i="1"/>
  <c r="N12" i="1"/>
  <c r="M57" i="1"/>
  <c r="M54" i="1" s="1"/>
  <c r="M48" i="1"/>
  <c r="M37" i="1"/>
  <c r="M35" i="1"/>
  <c r="M34" i="1"/>
  <c r="M31" i="1"/>
  <c r="M47" i="1" s="1"/>
  <c r="M63" i="1" s="1"/>
  <c r="M29" i="1"/>
  <c r="M45" i="1" s="1"/>
  <c r="M61" i="1" s="1"/>
  <c r="M28" i="1"/>
  <c r="M44" i="1" s="1"/>
  <c r="M60" i="1" s="1"/>
  <c r="M25" i="1"/>
  <c r="M22" i="1" s="1"/>
  <c r="M17" i="1"/>
  <c r="M12" i="1"/>
  <c r="I48" i="1"/>
  <c r="L48" i="1"/>
  <c r="H48" i="1"/>
  <c r="F48" i="1"/>
  <c r="K48" i="1"/>
  <c r="J48" i="1"/>
  <c r="G48" i="1"/>
  <c r="H25" i="1"/>
  <c r="H57" i="1" s="1"/>
  <c r="H54" i="1" s="1"/>
  <c r="H17" i="1"/>
  <c r="P58" i="1" l="1"/>
  <c r="P47" i="1"/>
  <c r="P63" i="1" s="1"/>
  <c r="N47" i="1"/>
  <c r="N63" i="1" s="1"/>
  <c r="M42" i="1"/>
  <c r="M58" i="1" s="1"/>
  <c r="O42" i="1"/>
  <c r="O58" i="1" s="1"/>
  <c r="Q45" i="1"/>
  <c r="Q61" i="1" s="1"/>
  <c r="Q57" i="1"/>
  <c r="Q54" i="1" s="1"/>
  <c r="N45" i="1"/>
  <c r="N61" i="1" s="1"/>
  <c r="N57" i="1"/>
  <c r="N54" i="1" s="1"/>
  <c r="P45" i="1"/>
  <c r="P61" i="1" s="1"/>
  <c r="P57" i="1"/>
  <c r="P54" i="1" s="1"/>
  <c r="Q40" i="1"/>
  <c r="Q56" i="1" s="1"/>
  <c r="Q39" i="1"/>
  <c r="Q55" i="1" s="1"/>
  <c r="P40" i="1"/>
  <c r="P56" i="1" s="1"/>
  <c r="P39" i="1"/>
  <c r="P55" i="1" s="1"/>
  <c r="O40" i="1"/>
  <c r="O56" i="1" s="1"/>
  <c r="O39" i="1"/>
  <c r="O55" i="1" s="1"/>
  <c r="N40" i="1"/>
  <c r="N39" i="1"/>
  <c r="N55" i="1" s="1"/>
  <c r="M40" i="1"/>
  <c r="M56" i="1" s="1"/>
  <c r="M39" i="1"/>
  <c r="M55" i="1" s="1"/>
  <c r="G17" i="1"/>
  <c r="G12" i="1"/>
  <c r="N56" i="1" l="1"/>
  <c r="N58" i="1"/>
  <c r="F12" i="1"/>
  <c r="E21" i="1" l="1"/>
  <c r="E19" i="1"/>
  <c r="E18" i="1"/>
  <c r="E14" i="1"/>
  <c r="E16" i="1"/>
  <c r="E26" i="1" s="1"/>
  <c r="E13" i="1"/>
  <c r="F17" i="1"/>
  <c r="L31" i="1" l="1"/>
  <c r="L47" i="1" s="1"/>
  <c r="L63" i="1" s="1"/>
  <c r="K31" i="1"/>
  <c r="K47" i="1" s="1"/>
  <c r="K63" i="1" s="1"/>
  <c r="J31" i="1"/>
  <c r="J47" i="1" s="1"/>
  <c r="J63" i="1" s="1"/>
  <c r="I31" i="1"/>
  <c r="I47" i="1" s="1"/>
  <c r="I63" i="1" s="1"/>
  <c r="H31" i="1"/>
  <c r="H47" i="1" s="1"/>
  <c r="H63" i="1" s="1"/>
  <c r="G31" i="1"/>
  <c r="G47" i="1" s="1"/>
  <c r="G63" i="1" s="1"/>
  <c r="F31" i="1"/>
  <c r="F47" i="1" s="1"/>
  <c r="F63" i="1" s="1"/>
  <c r="E31" i="1"/>
  <c r="E47" i="1" s="1"/>
  <c r="L29" i="1"/>
  <c r="L40" i="1" s="1"/>
  <c r="K29" i="1"/>
  <c r="K40" i="1" s="1"/>
  <c r="J29" i="1"/>
  <c r="J40" i="1" s="1"/>
  <c r="I29" i="1"/>
  <c r="I40" i="1" s="1"/>
  <c r="H29" i="1"/>
  <c r="H40" i="1" s="1"/>
  <c r="G29" i="1"/>
  <c r="G40" i="1" s="1"/>
  <c r="F29" i="1"/>
  <c r="F40" i="1" s="1"/>
  <c r="E29" i="1"/>
  <c r="L28" i="1"/>
  <c r="L39" i="1" s="1"/>
  <c r="K28" i="1"/>
  <c r="K44" i="1" s="1"/>
  <c r="K60" i="1" s="1"/>
  <c r="J28" i="1"/>
  <c r="J44" i="1" s="1"/>
  <c r="J60" i="1" s="1"/>
  <c r="I28" i="1"/>
  <c r="I44" i="1" s="1"/>
  <c r="I60" i="1" s="1"/>
  <c r="H28" i="1"/>
  <c r="H44" i="1" s="1"/>
  <c r="H60" i="1" s="1"/>
  <c r="G28" i="1"/>
  <c r="G44" i="1" s="1"/>
  <c r="G60" i="1" s="1"/>
  <c r="F28" i="1"/>
  <c r="F44" i="1" s="1"/>
  <c r="F60" i="1" s="1"/>
  <c r="E28" i="1"/>
  <c r="E44" i="1" s="1"/>
  <c r="F37" i="1"/>
  <c r="G37" i="1"/>
  <c r="H37" i="1"/>
  <c r="I37" i="1"/>
  <c r="J37" i="1"/>
  <c r="K37" i="1"/>
  <c r="L37" i="1"/>
  <c r="F34" i="1"/>
  <c r="G34" i="1"/>
  <c r="H34" i="1"/>
  <c r="I34" i="1"/>
  <c r="J34" i="1"/>
  <c r="K34" i="1"/>
  <c r="L34" i="1"/>
  <c r="F35" i="1"/>
  <c r="G35" i="1"/>
  <c r="H35" i="1"/>
  <c r="I35" i="1"/>
  <c r="J35" i="1"/>
  <c r="K35" i="1"/>
  <c r="L35" i="1"/>
  <c r="L17" i="1"/>
  <c r="E24" i="1"/>
  <c r="E23" i="1"/>
  <c r="L25" i="1"/>
  <c r="L12" i="1"/>
  <c r="J25" i="1"/>
  <c r="J57" i="1" s="1"/>
  <c r="I25" i="1"/>
  <c r="F25" i="1"/>
  <c r="G25" i="1"/>
  <c r="H12" i="1"/>
  <c r="E39" i="1" l="1"/>
  <c r="E49" i="1" s="1"/>
  <c r="K45" i="1"/>
  <c r="K61" i="1" s="1"/>
  <c r="G45" i="1"/>
  <c r="G56" i="1" s="1"/>
  <c r="I39" i="1"/>
  <c r="I55" i="1" s="1"/>
  <c r="H39" i="1"/>
  <c r="H55" i="1" s="1"/>
  <c r="L44" i="1"/>
  <c r="L60" i="1" s="1"/>
  <c r="L22" i="1"/>
  <c r="L57" i="1"/>
  <c r="L54" i="1" s="1"/>
  <c r="L42" i="1"/>
  <c r="L58" i="1" s="1"/>
  <c r="G39" i="1"/>
  <c r="G55" i="1" s="1"/>
  <c r="K39" i="1"/>
  <c r="K55" i="1" s="1"/>
  <c r="G42" i="1"/>
  <c r="G58" i="1" s="1"/>
  <c r="K42" i="1"/>
  <c r="K58" i="1" s="1"/>
  <c r="F22" i="1"/>
  <c r="F57" i="1"/>
  <c r="F54" i="1" s="1"/>
  <c r="I42" i="1"/>
  <c r="I58" i="1" s="1"/>
  <c r="H42" i="1"/>
  <c r="H58" i="1" s="1"/>
  <c r="E40" i="1"/>
  <c r="F39" i="1"/>
  <c r="F55" i="1" s="1"/>
  <c r="J39" i="1"/>
  <c r="J55" i="1" s="1"/>
  <c r="F42" i="1"/>
  <c r="F58" i="1" s="1"/>
  <c r="J42" i="1"/>
  <c r="J58" i="1" s="1"/>
  <c r="J22" i="1"/>
  <c r="I22" i="1"/>
  <c r="I57" i="1"/>
  <c r="I54" i="1" s="1"/>
  <c r="H22" i="1"/>
  <c r="G22" i="1"/>
  <c r="G57" i="1"/>
  <c r="G54" i="1" s="1"/>
  <c r="H45" i="1"/>
  <c r="H61" i="1" s="1"/>
  <c r="L45" i="1"/>
  <c r="L61" i="1" s="1"/>
  <c r="I45" i="1"/>
  <c r="I61" i="1" s="1"/>
  <c r="F45" i="1"/>
  <c r="F61" i="1" s="1"/>
  <c r="J45" i="1"/>
  <c r="J61" i="1" s="1"/>
  <c r="E42" i="1"/>
  <c r="E35" i="1"/>
  <c r="E37" i="1"/>
  <c r="E34" i="1"/>
  <c r="K56" i="1" l="1"/>
  <c r="G61" i="1"/>
  <c r="E55" i="1"/>
  <c r="L56" i="1"/>
  <c r="L55" i="1"/>
  <c r="E58" i="1"/>
  <c r="E52" i="1"/>
  <c r="E63" i="1" s="1"/>
  <c r="E60" i="1"/>
  <c r="H56" i="1"/>
  <c r="J56" i="1"/>
  <c r="I56" i="1"/>
  <c r="F56" i="1"/>
  <c r="E45" i="1"/>
  <c r="E50" i="1" s="1"/>
  <c r="E48" i="1" l="1"/>
  <c r="E56" i="1"/>
  <c r="E61" i="1"/>
  <c r="E20" i="1"/>
  <c r="E17" i="1" s="1"/>
  <c r="K25" i="1" l="1"/>
  <c r="E15" i="1"/>
  <c r="K57" i="1" l="1"/>
  <c r="K54" i="1" s="1"/>
  <c r="K22" i="1"/>
  <c r="E12" i="1"/>
  <c r="E25" i="1"/>
  <c r="E22" i="1" l="1"/>
  <c r="E57" i="1"/>
  <c r="E54" i="1" s="1"/>
</calcChain>
</file>

<file path=xl/sharedStrings.xml><?xml version="1.0" encoding="utf-8"?>
<sst xmlns="http://schemas.openxmlformats.org/spreadsheetml/2006/main" count="89" uniqueCount="41">
  <si>
    <t>№ п/п</t>
  </si>
  <si>
    <t>Источники финансирования</t>
  </si>
  <si>
    <t>Финансовое обеспечение (руб.)</t>
  </si>
  <si>
    <t>всего</t>
  </si>
  <si>
    <t>в том числе:</t>
  </si>
  <si>
    <t>Сохранение и развитие кадрового потенциала МКУ «УМТО» (1)</t>
  </si>
  <si>
    <t>Прочие расходы</t>
  </si>
  <si>
    <t>Основное мероприятия муниципаотной программы (их связь с целевыми показателями муниципальной программы)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</si>
  <si>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</si>
  <si>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</si>
  <si>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</si>
  <si>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</si>
  <si>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Таблица 2</t>
  </si>
  <si>
    <t>Всего по программе:</t>
  </si>
  <si>
    <t>инвестиции в объекты муниципальной собственности</t>
  </si>
  <si>
    <t>В том числе:</t>
  </si>
  <si>
    <t>Проекты, портфели проектов муниципального образования (в том числе направленные на реализацию национальных и федеральных проектов Российской Федерации)</t>
  </si>
  <si>
    <t>в том числе инвестиции в объекты муниципальной собственности</t>
  </si>
  <si>
    <t>Инвестиции в объекты муниципальной собственности (за исключением инвестиций в объекты муниципальной собственности по проектам, портфелям проектов автономного округа)</t>
  </si>
  <si>
    <t>Ответственный исполнитель/
Соисполнитель</t>
  </si>
  <si>
    <t>Управление по кадрам и делопроизводству администрации города Покачи, 
Муниципальное казенное учреждение «Управление материально-технического обеспечения»/ 
отсутствует</t>
  </si>
  <si>
    <t>Обеспечение коммунальными услугами, транспортными услугами, услугами связи, услугами по содержанию имущества, прочими услугами (2, 3, 4, 5)</t>
  </si>
  <si>
    <t>Соисполнитель: 
отсутствует</t>
  </si>
  <si>
    <t>Ответственный исполнитель (управление по кадрам и делопроизводству администрации города Покачи, муниципальное казенное учреждение «Управление материально-технического обеспечения)</t>
  </si>
  <si>
    <t xml:space="preserve">Приложение </t>
  </si>
  <si>
    <t>к постановлению администрации</t>
  </si>
  <si>
    <t>города Покачи</t>
  </si>
  <si>
    <t xml:space="preserve">Распределение финансовых ресурсов муниципальной программы 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</si>
  <si>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</si>
  <si>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</si>
  <si>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</si>
  <si>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</si>
  <si>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</si>
  <si>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</si>
  <si>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</si>
  <si>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</si>
  <si>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</si>
  <si>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</si>
  <si>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</si>
  <si>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</si>
  <si>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от 29.10.2021 № 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</si>
</sst>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/>
  </cellStyleXfs>
  <cellXfs count="41">
    <xf numFmtId="164" fontId="0" fillId="0" borderId="0" xfId="0"/>
    <xf numFmtId="164" fontId="1" fillId="0" borderId="0" xfId="0" applyFont="1"/>
    <xf numFmtId="164" fontId="2" fillId="0" borderId="1" xfId="0" applyFont="1" applyBorder="1" applyAlignment="1">
      <alignment horizontal="center" vertical="center" wrapText="1"/>
    </xf>
    <xf numFmtId="164" fontId="2" fillId="0" borderId="1" xfId="0" applyFont="1" applyBorder="1" applyAlignment="1">
      <alignment horizontal="left" vertical="center" wrapText="1"/>
    </xf>
    <xf numFmtId="164" fontId="2" fillId="0" borderId="0" xfId="0" applyFont="1"/>
    <xf numFmtId="164" fontId="2" fillId="0" borderId="6" xfId="0" applyFont="1" applyBorder="1" applyAlignment="1">
      <alignment horizontal="left" vertical="center" wrapText="1"/>
    </xf>
    <xf numFmtId="4" fontId="1" fillId="0" borderId="0" xfId="0" applyNumberFormat="1" applyFont="1"/>
    <xf numFmtId="164" fontId="1" fillId="0" borderId="0" xfId="0" applyFont="1" applyFill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Font="1" applyFill="1"/>
    <xf numFmtId="164" fontId="1" fillId="0" borderId="0" xfId="0" applyFont="1" applyFill="1"/>
    <xf numFmtId="164" fontId="1" fillId="0" borderId="0" xfId="0" applyNumberFormat="1" applyFont="1" applyFill="1" applyAlignment="1">
      <alignment horizontal="right"/>
    </xf>
    <xf numFmtId="164" fontId="1" fillId="0" borderId="0" xfId="0" applyFont="1" applyBorder="1"/>
    <xf numFmtId="164" fontId="1" fillId="0" borderId="0" xfId="0" applyNumberFormat="1" applyFont="1" applyFill="1" applyBorder="1" applyAlignment="1"/>
    <xf numFmtId="164" fontId="1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1" xfId="0" applyFont="1" applyFill="1" applyBorder="1" applyAlignment="1">
      <alignment horizontal="center" vertical="center" wrapText="1"/>
    </xf>
    <xf numFmtId="164" fontId="2" fillId="0" borderId="5" xfId="0" applyFont="1" applyBorder="1" applyAlignment="1">
      <alignment horizontal="left" vertical="center" wrapText="1"/>
    </xf>
    <xf numFmtId="164" fontId="2" fillId="0" borderId="6" xfId="0" applyFont="1" applyBorder="1" applyAlignment="1">
      <alignment horizontal="left" vertical="center" wrapText="1"/>
    </xf>
    <xf numFmtId="164" fontId="2" fillId="0" borderId="7" xfId="0" applyFont="1" applyBorder="1" applyAlignment="1">
      <alignment horizontal="left" vertical="center" wrapText="1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left" vertical="center" wrapText="1"/>
    </xf>
    <xf numFmtId="164" fontId="2" fillId="0" borderId="3" xfId="0" applyFont="1" applyBorder="1" applyAlignment="1">
      <alignment horizontal="left" vertical="center" wrapText="1"/>
    </xf>
    <xf numFmtId="164" fontId="2" fillId="0" borderId="4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tabSelected="1" showWhiteSpace="0" view="pageLayout" zoomScale="75" zoomScaleNormal="75" zoomScalePageLayoutView="75" workbookViewId="0">
      <selection activeCell="A7" sqref="A7:Q7"/>
    </sheetView>
  </sheetViews>
  <sheetFormatPr defaultRowHeight="15.75" x14ac:dyDescent="0.25"/>
  <cols>
    <col min="1" max="1" width="6.28515625" style="1" customWidth="1"/>
    <col min="2" max="2" width="39.7109375" style="1" customWidth="1"/>
    <col min="3" max="3" width="36.5703125" style="1" customWidth="1"/>
    <col min="4" max="4" width="19.85546875" style="1" customWidth="1"/>
    <col min="5" max="5" width="15.7109375" style="10" customWidth="1"/>
    <col min="6" max="6" width="15" style="10" customWidth="1"/>
    <col min="7" max="7" width="13.7109375" style="10" customWidth="1"/>
    <col min="8" max="8" width="14" style="10" customWidth="1"/>
    <col min="9" max="9" width="14.42578125" style="10" customWidth="1"/>
    <col min="10" max="10" width="15.140625" style="10" customWidth="1"/>
    <col min="11" max="11" width="14.140625" style="10" customWidth="1"/>
    <col min="12" max="12" width="14" style="10" customWidth="1"/>
    <col min="13" max="14" width="13.42578125" style="10" customWidth="1"/>
    <col min="15" max="15" width="13.7109375" style="10" customWidth="1"/>
    <col min="16" max="16" width="15.5703125" style="10" customWidth="1"/>
    <col min="17" max="17" width="15.28515625" style="10" customWidth="1"/>
    <col min="18" max="18" width="14.42578125" style="1" bestFit="1" customWidth="1"/>
    <col min="19" max="19" width="13.140625" style="1" customWidth="1"/>
    <col min="20" max="20" width="13.140625" style="1" bestFit="1" customWidth="1"/>
    <col min="21" max="21" width="15.140625" style="1" bestFit="1" customWidth="1"/>
    <col min="22" max="16384" width="9.140625" style="1"/>
  </cols>
  <sheetData>
    <row r="1" spans="1:21" x14ac:dyDescent="0.25">
      <c r="H1" s="22" t="s">
        <v>24</v>
      </c>
      <c r="I1" s="22"/>
      <c r="J1" s="22"/>
      <c r="K1" s="22"/>
      <c r="L1" s="22"/>
      <c r="M1" s="22"/>
      <c r="N1" s="22"/>
      <c r="O1" s="22"/>
      <c r="P1" s="22"/>
      <c r="Q1" s="22"/>
    </row>
    <row r="2" spans="1:21" x14ac:dyDescent="0.25">
      <c r="H2" s="22" t="s">
        <v>25</v>
      </c>
      <c r="I2" s="22"/>
      <c r="J2" s="22"/>
      <c r="K2" s="22"/>
      <c r="L2" s="22"/>
      <c r="M2" s="22"/>
      <c r="N2" s="22"/>
      <c r="O2" s="22"/>
      <c r="P2" s="22"/>
      <c r="Q2" s="22"/>
      <c r="R2" s="12"/>
      <c r="S2" s="12"/>
      <c r="T2" s="12"/>
      <c r="U2" s="12"/>
    </row>
    <row r="3" spans="1:21" x14ac:dyDescent="0.25">
      <c r="H3" s="22" t="s">
        <v>26</v>
      </c>
      <c r="I3" s="22"/>
      <c r="J3" s="22"/>
      <c r="K3" s="22"/>
      <c r="L3" s="22"/>
      <c r="M3" s="22"/>
      <c r="N3" s="22"/>
      <c r="O3" s="22"/>
      <c r="P3" s="22"/>
      <c r="Q3" s="22"/>
      <c r="R3" s="12"/>
      <c r="S3" s="12"/>
      <c r="T3" s="12"/>
      <c r="U3" s="12"/>
    </row>
    <row r="4" spans="1:21" x14ac:dyDescent="0.25">
      <c r="E4" s="7"/>
      <c r="F4" s="7"/>
      <c r="G4" s="7"/>
      <c r="H4" s="22" t="s">
        <v>40</v>
      </c>
      <c r="I4" s="22"/>
      <c r="J4" s="22"/>
      <c r="K4" s="22"/>
      <c r="L4" s="22"/>
      <c r="M4" s="22"/>
      <c r="N4" s="22"/>
      <c r="O4" s="22"/>
      <c r="P4" s="22"/>
      <c r="Q4" s="22"/>
      <c r="R4" s="12"/>
      <c r="S4" s="12"/>
      <c r="T4" s="12"/>
      <c r="U4" s="12"/>
    </row>
    <row r="5" spans="1:21" x14ac:dyDescent="0.25">
      <c r="E5" s="7"/>
      <c r="F5" s="7"/>
      <c r="G5" s="7"/>
      <c r="H5" s="11"/>
      <c r="I5" s="19"/>
      <c r="J5" s="19"/>
      <c r="K5" s="19"/>
      <c r="L5" s="11"/>
      <c r="M5" s="14"/>
      <c r="N5" s="14"/>
      <c r="O5" s="14"/>
      <c r="P5" s="14"/>
      <c r="Q5" s="11"/>
      <c r="R5" s="12"/>
      <c r="S5" s="12"/>
      <c r="T5" s="12"/>
      <c r="U5" s="12"/>
    </row>
    <row r="6" spans="1:21" x14ac:dyDescent="0.25">
      <c r="E6" s="7"/>
      <c r="F6" s="7"/>
      <c r="G6" s="7"/>
      <c r="H6" s="11"/>
      <c r="I6" s="19"/>
      <c r="J6" s="19"/>
      <c r="K6" s="19"/>
      <c r="L6" s="23" t="s">
        <v>12</v>
      </c>
      <c r="M6" s="23"/>
      <c r="N6" s="23"/>
      <c r="O6" s="23"/>
      <c r="P6" s="23"/>
      <c r="Q6" s="23"/>
      <c r="R6" s="12"/>
      <c r="S6" s="12"/>
      <c r="T6" s="12"/>
      <c r="U6" s="12"/>
    </row>
    <row r="7" spans="1:21" x14ac:dyDescent="0.25">
      <c r="A7" s="21" t="s">
        <v>27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13"/>
      <c r="S7" s="13"/>
      <c r="T7" s="13"/>
      <c r="U7" s="13"/>
    </row>
    <row r="8" spans="1:21" ht="30.75" customHeight="1" x14ac:dyDescent="0.25">
      <c r="A8" s="32" t="s">
        <v>0</v>
      </c>
      <c r="B8" s="32" t="s">
        <v>7</v>
      </c>
      <c r="C8" s="32" t="s">
        <v>19</v>
      </c>
      <c r="D8" s="32" t="s">
        <v>1</v>
      </c>
      <c r="E8" s="27" t="s">
        <v>2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12"/>
      <c r="S8" s="12"/>
      <c r="T8" s="12"/>
      <c r="U8" s="12"/>
    </row>
    <row r="9" spans="1:21" ht="16.5" customHeight="1" x14ac:dyDescent="0.25">
      <c r="A9" s="33"/>
      <c r="B9" s="33"/>
      <c r="C9" s="33"/>
      <c r="D9" s="33"/>
      <c r="E9" s="27" t="s">
        <v>3</v>
      </c>
      <c r="F9" s="27" t="s">
        <v>4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12"/>
      <c r="S9" s="12"/>
      <c r="T9" s="12"/>
      <c r="U9" s="12"/>
    </row>
    <row r="10" spans="1:21" x14ac:dyDescent="0.25">
      <c r="A10" s="34"/>
      <c r="B10" s="34"/>
      <c r="C10" s="34"/>
      <c r="D10" s="34"/>
      <c r="E10" s="27"/>
      <c r="F10" s="15" t="s">
        <v>28</v>
      </c>
      <c r="G10" s="15" t="s">
        <v>29</v>
      </c>
      <c r="H10" s="15" t="s">
        <v>30</v>
      </c>
      <c r="I10" s="15" t="s">
        <v>31</v>
      </c>
      <c r="J10" s="15" t="s">
        <v>32</v>
      </c>
      <c r="K10" s="15" t="s">
        <v>33</v>
      </c>
      <c r="L10" s="15" t="s">
        <v>34</v>
      </c>
      <c r="M10" s="15" t="s">
        <v>35</v>
      </c>
      <c r="N10" s="15" t="s">
        <v>36</v>
      </c>
      <c r="O10" s="15" t="s">
        <v>37</v>
      </c>
      <c r="P10" s="15" t="s">
        <v>38</v>
      </c>
      <c r="Q10" s="15" t="s">
        <v>39</v>
      </c>
    </row>
    <row r="11" spans="1:2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20">
        <v>9</v>
      </c>
      <c r="J11" s="20">
        <v>10</v>
      </c>
      <c r="K11" s="20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  <c r="Q11" s="18">
        <v>17</v>
      </c>
    </row>
    <row r="12" spans="1:21" x14ac:dyDescent="0.25">
      <c r="A12" s="24">
        <v>1</v>
      </c>
      <c r="B12" s="35" t="s">
        <v>5</v>
      </c>
      <c r="C12" s="32" t="s">
        <v>20</v>
      </c>
      <c r="D12" s="3" t="s">
        <v>3</v>
      </c>
      <c r="E12" s="8">
        <f>E13+E14+E15+E16</f>
        <v>625617702.0200001</v>
      </c>
      <c r="F12" s="8">
        <f t="shared" ref="F12:H12" si="0">F13+F14+F15+F16</f>
        <v>60056364.060000002</v>
      </c>
      <c r="G12" s="8">
        <f>G13+G14+G15+G16</f>
        <v>63244828.229999997</v>
      </c>
      <c r="H12" s="8">
        <f t="shared" si="0"/>
        <v>59761981.68</v>
      </c>
      <c r="I12" s="8">
        <v>62884376.950000003</v>
      </c>
      <c r="J12" s="8">
        <v>63653333.359999999</v>
      </c>
      <c r="K12" s="8">
        <v>63653333.359999999</v>
      </c>
      <c r="L12" s="8">
        <f t="shared" ref="L12:M12" si="1">L13+L14+L15+L16</f>
        <v>42060580.729999997</v>
      </c>
      <c r="M12" s="8">
        <f t="shared" si="1"/>
        <v>42060580.729999997</v>
      </c>
      <c r="N12" s="8">
        <f t="shared" ref="N12:Q12" si="2">N13+N14+N15+N16</f>
        <v>42060580.729999997</v>
      </c>
      <c r="O12" s="8">
        <f t="shared" si="2"/>
        <v>42060580.729999997</v>
      </c>
      <c r="P12" s="8">
        <f t="shared" si="2"/>
        <v>42060580.729999997</v>
      </c>
      <c r="Q12" s="8">
        <f t="shared" si="2"/>
        <v>42060580.729999997</v>
      </c>
      <c r="S12" s="6"/>
    </row>
    <row r="13" spans="1:21" x14ac:dyDescent="0.25">
      <c r="A13" s="25"/>
      <c r="B13" s="36"/>
      <c r="C13" s="33"/>
      <c r="D13" s="3" t="s">
        <v>8</v>
      </c>
      <c r="E13" s="8">
        <f>SUM(F13:Q13)</f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</row>
    <row r="14" spans="1:21" ht="25.5" x14ac:dyDescent="0.25">
      <c r="A14" s="25"/>
      <c r="B14" s="36"/>
      <c r="C14" s="33"/>
      <c r="D14" s="3" t="s">
        <v>9</v>
      </c>
      <c r="E14" s="8">
        <f t="shared" ref="E14:E21" si="3">SUM(F14:Q14)</f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</row>
    <row r="15" spans="1:21" ht="18.75" customHeight="1" x14ac:dyDescent="0.25">
      <c r="A15" s="25"/>
      <c r="B15" s="36"/>
      <c r="C15" s="33"/>
      <c r="D15" s="3" t="s">
        <v>10</v>
      </c>
      <c r="E15" s="8">
        <f t="shared" si="3"/>
        <v>625617702.0200001</v>
      </c>
      <c r="F15" s="8">
        <v>60056364.060000002</v>
      </c>
      <c r="G15" s="8">
        <v>63244828.229999997</v>
      </c>
      <c r="H15" s="8">
        <v>59761981.68</v>
      </c>
      <c r="I15" s="8">
        <v>62884376.950000003</v>
      </c>
      <c r="J15" s="8">
        <v>63653333.359999999</v>
      </c>
      <c r="K15" s="8">
        <v>63653333.359999999</v>
      </c>
      <c r="L15" s="8">
        <v>42060580.729999997</v>
      </c>
      <c r="M15" s="8">
        <v>42060580.729999997</v>
      </c>
      <c r="N15" s="8">
        <v>42060580.729999997</v>
      </c>
      <c r="O15" s="8">
        <v>42060580.729999997</v>
      </c>
      <c r="P15" s="8">
        <v>42060580.729999997</v>
      </c>
      <c r="Q15" s="8">
        <v>42060580.729999997</v>
      </c>
    </row>
    <row r="16" spans="1:21" ht="27.75" customHeight="1" x14ac:dyDescent="0.25">
      <c r="A16" s="26"/>
      <c r="B16" s="37"/>
      <c r="C16" s="34"/>
      <c r="D16" s="3" t="s">
        <v>11</v>
      </c>
      <c r="E16" s="8">
        <f t="shared" si="3"/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</row>
    <row r="17" spans="1:21" x14ac:dyDescent="0.25">
      <c r="A17" s="24">
        <v>2</v>
      </c>
      <c r="B17" s="35" t="s">
        <v>21</v>
      </c>
      <c r="C17" s="32" t="s">
        <v>20</v>
      </c>
      <c r="D17" s="3" t="s">
        <v>3</v>
      </c>
      <c r="E17" s="8">
        <f>E18+E19+E20+E21</f>
        <v>151830977.03999999</v>
      </c>
      <c r="F17" s="8">
        <f t="shared" ref="F17:H17" si="4">F18+F19+F20+F21</f>
        <v>19098286.359999999</v>
      </c>
      <c r="G17" s="8">
        <f t="shared" si="4"/>
        <v>15193844.630000001</v>
      </c>
      <c r="H17" s="8">
        <f t="shared" si="4"/>
        <v>14114444.1</v>
      </c>
      <c r="I17" s="8">
        <v>15604753.050000001</v>
      </c>
      <c r="J17" s="8">
        <v>10536566.640000001</v>
      </c>
      <c r="K17" s="8">
        <v>10536566.640000001</v>
      </c>
      <c r="L17" s="8">
        <f t="shared" ref="L17:M17" si="5">L18+L19+L20+L21</f>
        <v>11124419.27</v>
      </c>
      <c r="M17" s="8">
        <f t="shared" si="5"/>
        <v>11124419.27</v>
      </c>
      <c r="N17" s="8">
        <f t="shared" ref="N17:Q17" si="6">N18+N19+N20+N21</f>
        <v>11124419.27</v>
      </c>
      <c r="O17" s="8">
        <f t="shared" si="6"/>
        <v>11124419.27</v>
      </c>
      <c r="P17" s="8">
        <f t="shared" si="6"/>
        <v>11124419.27</v>
      </c>
      <c r="Q17" s="8">
        <f t="shared" si="6"/>
        <v>11124419.27</v>
      </c>
    </row>
    <row r="18" spans="1:21" x14ac:dyDescent="0.25">
      <c r="A18" s="25"/>
      <c r="B18" s="36"/>
      <c r="C18" s="33"/>
      <c r="D18" s="3" t="s">
        <v>8</v>
      </c>
      <c r="E18" s="8">
        <f t="shared" si="3"/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</row>
    <row r="19" spans="1:21" ht="25.5" x14ac:dyDescent="0.25">
      <c r="A19" s="25"/>
      <c r="B19" s="36"/>
      <c r="C19" s="33"/>
      <c r="D19" s="3" t="s">
        <v>9</v>
      </c>
      <c r="E19" s="8">
        <f t="shared" si="3"/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S19" s="6"/>
      <c r="T19" s="6"/>
      <c r="U19" s="6"/>
    </row>
    <row r="20" spans="1:21" ht="21.75" customHeight="1" x14ac:dyDescent="0.25">
      <c r="A20" s="25"/>
      <c r="B20" s="36"/>
      <c r="C20" s="33"/>
      <c r="D20" s="3" t="s">
        <v>10</v>
      </c>
      <c r="E20" s="8">
        <f t="shared" si="3"/>
        <v>151830977.03999999</v>
      </c>
      <c r="F20" s="8">
        <v>19098286.359999999</v>
      </c>
      <c r="G20" s="8">
        <v>15193844.630000001</v>
      </c>
      <c r="H20" s="8">
        <v>14114444.1</v>
      </c>
      <c r="I20" s="8">
        <v>15604753.050000001</v>
      </c>
      <c r="J20" s="8">
        <v>10536566.640000001</v>
      </c>
      <c r="K20" s="8">
        <v>10536566.640000001</v>
      </c>
      <c r="L20" s="8">
        <v>11124419.27</v>
      </c>
      <c r="M20" s="8">
        <v>11124419.27</v>
      </c>
      <c r="N20" s="8">
        <v>11124419.27</v>
      </c>
      <c r="O20" s="8">
        <v>11124419.27</v>
      </c>
      <c r="P20" s="8">
        <v>11124419.27</v>
      </c>
      <c r="Q20" s="8">
        <v>11124419.27</v>
      </c>
    </row>
    <row r="21" spans="1:21" ht="24" customHeight="1" x14ac:dyDescent="0.25">
      <c r="A21" s="26"/>
      <c r="B21" s="37"/>
      <c r="C21" s="34"/>
      <c r="D21" s="3" t="s">
        <v>11</v>
      </c>
      <c r="E21" s="8">
        <f t="shared" si="3"/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</row>
    <row r="22" spans="1:21" ht="20.25" customHeight="1" x14ac:dyDescent="0.25">
      <c r="A22" s="24">
        <v>3</v>
      </c>
      <c r="B22" s="28" t="s">
        <v>13</v>
      </c>
      <c r="C22" s="31"/>
      <c r="D22" s="3" t="s">
        <v>3</v>
      </c>
      <c r="E22" s="8">
        <f>E23+E24+E25+E26</f>
        <v>777448679.06000006</v>
      </c>
      <c r="F22" s="8">
        <f t="shared" ref="F22:H22" si="7">F23+F24+F25+F26</f>
        <v>79154650.420000002</v>
      </c>
      <c r="G22" s="8">
        <f t="shared" si="7"/>
        <v>78438672.859999999</v>
      </c>
      <c r="H22" s="8">
        <f t="shared" si="7"/>
        <v>73876425.780000001</v>
      </c>
      <c r="I22" s="8">
        <f t="shared" ref="I22" si="8">I23+I24+I25+I26</f>
        <v>78489130</v>
      </c>
      <c r="J22" s="8">
        <f t="shared" ref="J22" si="9">J23+J24+J25+J26</f>
        <v>74189900</v>
      </c>
      <c r="K22" s="8">
        <f t="shared" ref="K22:L22" si="10">K23+K24+K25+K26</f>
        <v>74189900</v>
      </c>
      <c r="L22" s="8">
        <f t="shared" si="10"/>
        <v>53185000</v>
      </c>
      <c r="M22" s="8">
        <f t="shared" ref="M22:Q22" si="11">M23+M24+M25+M26</f>
        <v>53185000</v>
      </c>
      <c r="N22" s="8">
        <f t="shared" si="11"/>
        <v>53185000</v>
      </c>
      <c r="O22" s="8">
        <f t="shared" si="11"/>
        <v>53185000</v>
      </c>
      <c r="P22" s="8">
        <f t="shared" si="11"/>
        <v>53185000</v>
      </c>
      <c r="Q22" s="8">
        <f t="shared" si="11"/>
        <v>53185000</v>
      </c>
    </row>
    <row r="23" spans="1:21" x14ac:dyDescent="0.25">
      <c r="A23" s="25"/>
      <c r="B23" s="29"/>
      <c r="C23" s="31"/>
      <c r="D23" s="3" t="s">
        <v>8</v>
      </c>
      <c r="E23" s="8">
        <f>E13+E18</f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21" ht="25.5" x14ac:dyDescent="0.25">
      <c r="A24" s="25"/>
      <c r="B24" s="29"/>
      <c r="C24" s="31"/>
      <c r="D24" s="3" t="s">
        <v>9</v>
      </c>
      <c r="E24" s="8">
        <f>E14+E19</f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</row>
    <row r="25" spans="1:21" ht="28.5" customHeight="1" x14ac:dyDescent="0.25">
      <c r="A25" s="25"/>
      <c r="B25" s="29"/>
      <c r="C25" s="31"/>
      <c r="D25" s="3" t="s">
        <v>10</v>
      </c>
      <c r="E25" s="8">
        <f>E15+E20</f>
        <v>777448679.06000006</v>
      </c>
      <c r="F25" s="8">
        <f t="shared" ref="F25:G25" si="12">F15+F20</f>
        <v>79154650.420000002</v>
      </c>
      <c r="G25" s="8">
        <f t="shared" si="12"/>
        <v>78438672.859999999</v>
      </c>
      <c r="H25" s="8">
        <f>H15+H20</f>
        <v>73876425.780000001</v>
      </c>
      <c r="I25" s="8">
        <f>I15+I20</f>
        <v>78489130</v>
      </c>
      <c r="J25" s="8">
        <f>J15+J20</f>
        <v>74189900</v>
      </c>
      <c r="K25" s="8">
        <f t="shared" ref="K25" si="13">K15+K20</f>
        <v>74189900</v>
      </c>
      <c r="L25" s="8">
        <f t="shared" ref="L25" si="14">L15+L20</f>
        <v>53185000</v>
      </c>
      <c r="M25" s="8">
        <f t="shared" ref="M25:Q25" si="15">M15+M20</f>
        <v>53185000</v>
      </c>
      <c r="N25" s="8">
        <f t="shared" si="15"/>
        <v>53185000</v>
      </c>
      <c r="O25" s="8">
        <f t="shared" si="15"/>
        <v>53185000</v>
      </c>
      <c r="P25" s="8">
        <f t="shared" si="15"/>
        <v>53185000</v>
      </c>
      <c r="Q25" s="8">
        <f t="shared" si="15"/>
        <v>53185000</v>
      </c>
    </row>
    <row r="26" spans="1:21" ht="25.5" x14ac:dyDescent="0.25">
      <c r="A26" s="26"/>
      <c r="B26" s="30"/>
      <c r="C26" s="31"/>
      <c r="D26" s="3" t="s">
        <v>11</v>
      </c>
      <c r="E26" s="8">
        <f>E16+E21</f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</row>
    <row r="27" spans="1:21" x14ac:dyDescent="0.25">
      <c r="A27" s="38"/>
      <c r="B27" s="28" t="s">
        <v>14</v>
      </c>
      <c r="C27" s="31"/>
      <c r="D27" s="3" t="s">
        <v>3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</row>
    <row r="28" spans="1:21" ht="21.75" customHeight="1" x14ac:dyDescent="0.25">
      <c r="A28" s="39"/>
      <c r="B28" s="29"/>
      <c r="C28" s="31"/>
      <c r="D28" s="3" t="s">
        <v>8</v>
      </c>
      <c r="E28" s="8">
        <f>E13+E18</f>
        <v>0</v>
      </c>
      <c r="F28" s="8">
        <f t="shared" ref="F28:L28" si="16">F13+F18</f>
        <v>0</v>
      </c>
      <c r="G28" s="8">
        <f t="shared" si="16"/>
        <v>0</v>
      </c>
      <c r="H28" s="8">
        <f t="shared" si="16"/>
        <v>0</v>
      </c>
      <c r="I28" s="8">
        <f t="shared" si="16"/>
        <v>0</v>
      </c>
      <c r="J28" s="8">
        <f t="shared" si="16"/>
        <v>0</v>
      </c>
      <c r="K28" s="8">
        <f t="shared" si="16"/>
        <v>0</v>
      </c>
      <c r="L28" s="8">
        <f t="shared" si="16"/>
        <v>0</v>
      </c>
      <c r="M28" s="8">
        <f t="shared" ref="M28:Q28" si="17">M13+M18</f>
        <v>0</v>
      </c>
      <c r="N28" s="8">
        <f t="shared" si="17"/>
        <v>0</v>
      </c>
      <c r="O28" s="8">
        <f t="shared" si="17"/>
        <v>0</v>
      </c>
      <c r="P28" s="8">
        <f t="shared" si="17"/>
        <v>0</v>
      </c>
      <c r="Q28" s="8">
        <f t="shared" si="17"/>
        <v>0</v>
      </c>
    </row>
    <row r="29" spans="1:21" ht="30" customHeight="1" x14ac:dyDescent="0.25">
      <c r="A29" s="39"/>
      <c r="B29" s="29"/>
      <c r="C29" s="31"/>
      <c r="D29" s="3" t="s">
        <v>9</v>
      </c>
      <c r="E29" s="8">
        <f>E14+E19</f>
        <v>0</v>
      </c>
      <c r="F29" s="8">
        <f t="shared" ref="F29:L29" si="18">F14+F19</f>
        <v>0</v>
      </c>
      <c r="G29" s="8">
        <f t="shared" si="18"/>
        <v>0</v>
      </c>
      <c r="H29" s="8">
        <f t="shared" si="18"/>
        <v>0</v>
      </c>
      <c r="I29" s="8">
        <f t="shared" si="18"/>
        <v>0</v>
      </c>
      <c r="J29" s="8">
        <f t="shared" si="18"/>
        <v>0</v>
      </c>
      <c r="K29" s="8">
        <f t="shared" si="18"/>
        <v>0</v>
      </c>
      <c r="L29" s="8">
        <f t="shared" si="18"/>
        <v>0</v>
      </c>
      <c r="M29" s="8">
        <f t="shared" ref="M29:Q29" si="19">M14+M19</f>
        <v>0</v>
      </c>
      <c r="N29" s="8">
        <f t="shared" si="19"/>
        <v>0</v>
      </c>
      <c r="O29" s="8">
        <f t="shared" si="19"/>
        <v>0</v>
      </c>
      <c r="P29" s="8">
        <f t="shared" si="19"/>
        <v>0</v>
      </c>
      <c r="Q29" s="8">
        <f t="shared" si="19"/>
        <v>0</v>
      </c>
    </row>
    <row r="30" spans="1:21" x14ac:dyDescent="0.25">
      <c r="A30" s="39"/>
      <c r="B30" s="29"/>
      <c r="C30" s="31"/>
      <c r="D30" s="3" t="s">
        <v>10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</row>
    <row r="31" spans="1:21" ht="25.5" x14ac:dyDescent="0.25">
      <c r="A31" s="40"/>
      <c r="B31" s="30"/>
      <c r="C31" s="31"/>
      <c r="D31" s="3" t="s">
        <v>11</v>
      </c>
      <c r="E31" s="8">
        <f>E16+E21</f>
        <v>0</v>
      </c>
      <c r="F31" s="8">
        <f t="shared" ref="F31:L31" si="20">F16+F21</f>
        <v>0</v>
      </c>
      <c r="G31" s="8">
        <f t="shared" si="20"/>
        <v>0</v>
      </c>
      <c r="H31" s="8">
        <f t="shared" si="20"/>
        <v>0</v>
      </c>
      <c r="I31" s="8">
        <f t="shared" si="20"/>
        <v>0</v>
      </c>
      <c r="J31" s="8">
        <f t="shared" si="20"/>
        <v>0</v>
      </c>
      <c r="K31" s="8">
        <f t="shared" si="20"/>
        <v>0</v>
      </c>
      <c r="L31" s="8">
        <f t="shared" si="20"/>
        <v>0</v>
      </c>
      <c r="M31" s="8">
        <f t="shared" ref="M31:Q31" si="21">M16+M21</f>
        <v>0</v>
      </c>
      <c r="N31" s="8">
        <f t="shared" si="21"/>
        <v>0</v>
      </c>
      <c r="O31" s="8">
        <f t="shared" si="21"/>
        <v>0</v>
      </c>
      <c r="P31" s="8">
        <f t="shared" si="21"/>
        <v>0</v>
      </c>
      <c r="Q31" s="8">
        <f t="shared" si="21"/>
        <v>0</v>
      </c>
    </row>
    <row r="32" spans="1:21" x14ac:dyDescent="0.25">
      <c r="A32" s="16"/>
      <c r="B32" s="5" t="s">
        <v>15</v>
      </c>
      <c r="C32" s="2"/>
      <c r="D32" s="3"/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</row>
    <row r="33" spans="1:17" x14ac:dyDescent="0.25">
      <c r="A33" s="38"/>
      <c r="B33" s="28" t="s">
        <v>16</v>
      </c>
      <c r="C33" s="31"/>
      <c r="D33" s="3" t="s">
        <v>3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</row>
    <row r="34" spans="1:17" ht="21.75" customHeight="1" x14ac:dyDescent="0.25">
      <c r="A34" s="39"/>
      <c r="B34" s="29"/>
      <c r="C34" s="31"/>
      <c r="D34" s="3" t="s">
        <v>8</v>
      </c>
      <c r="E34" s="8">
        <f>E18+E23</f>
        <v>0</v>
      </c>
      <c r="F34" s="8">
        <f t="shared" ref="F34:L34" si="22">F18+F23</f>
        <v>0</v>
      </c>
      <c r="G34" s="8">
        <f t="shared" si="22"/>
        <v>0</v>
      </c>
      <c r="H34" s="8">
        <f t="shared" si="22"/>
        <v>0</v>
      </c>
      <c r="I34" s="8">
        <f t="shared" si="22"/>
        <v>0</v>
      </c>
      <c r="J34" s="8">
        <f t="shared" si="22"/>
        <v>0</v>
      </c>
      <c r="K34" s="8">
        <f t="shared" si="22"/>
        <v>0</v>
      </c>
      <c r="L34" s="8">
        <f t="shared" si="22"/>
        <v>0</v>
      </c>
      <c r="M34" s="8">
        <f t="shared" ref="M34:Q34" si="23">M18+M23</f>
        <v>0</v>
      </c>
      <c r="N34" s="8">
        <f t="shared" si="23"/>
        <v>0</v>
      </c>
      <c r="O34" s="8">
        <f t="shared" si="23"/>
        <v>0</v>
      </c>
      <c r="P34" s="8">
        <f t="shared" si="23"/>
        <v>0</v>
      </c>
      <c r="Q34" s="8">
        <f t="shared" si="23"/>
        <v>0</v>
      </c>
    </row>
    <row r="35" spans="1:17" ht="30" customHeight="1" x14ac:dyDescent="0.25">
      <c r="A35" s="39"/>
      <c r="B35" s="29"/>
      <c r="C35" s="31"/>
      <c r="D35" s="3" t="s">
        <v>9</v>
      </c>
      <c r="E35" s="8">
        <f>E19+E24</f>
        <v>0</v>
      </c>
      <c r="F35" s="8">
        <f t="shared" ref="F35:L35" si="24">F19+F24</f>
        <v>0</v>
      </c>
      <c r="G35" s="8">
        <f t="shared" si="24"/>
        <v>0</v>
      </c>
      <c r="H35" s="8">
        <f t="shared" si="24"/>
        <v>0</v>
      </c>
      <c r="I35" s="8">
        <f t="shared" si="24"/>
        <v>0</v>
      </c>
      <c r="J35" s="8">
        <f t="shared" si="24"/>
        <v>0</v>
      </c>
      <c r="K35" s="8">
        <f t="shared" si="24"/>
        <v>0</v>
      </c>
      <c r="L35" s="8">
        <f t="shared" si="24"/>
        <v>0</v>
      </c>
      <c r="M35" s="8">
        <f t="shared" ref="M35:Q35" si="25">M19+M24</f>
        <v>0</v>
      </c>
      <c r="N35" s="8">
        <f t="shared" si="25"/>
        <v>0</v>
      </c>
      <c r="O35" s="8">
        <f t="shared" si="25"/>
        <v>0</v>
      </c>
      <c r="P35" s="8">
        <f t="shared" si="25"/>
        <v>0</v>
      </c>
      <c r="Q35" s="8">
        <f t="shared" si="25"/>
        <v>0</v>
      </c>
    </row>
    <row r="36" spans="1:17" x14ac:dyDescent="0.25">
      <c r="A36" s="39"/>
      <c r="B36" s="29"/>
      <c r="C36" s="31"/>
      <c r="D36" s="3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</row>
    <row r="37" spans="1:17" ht="25.5" x14ac:dyDescent="0.25">
      <c r="A37" s="40"/>
      <c r="B37" s="30"/>
      <c r="C37" s="31"/>
      <c r="D37" s="3" t="s">
        <v>11</v>
      </c>
      <c r="E37" s="8">
        <f>E21+E26</f>
        <v>0</v>
      </c>
      <c r="F37" s="8">
        <f t="shared" ref="F37:L37" si="26">F21+F26</f>
        <v>0</v>
      </c>
      <c r="G37" s="8">
        <f t="shared" si="26"/>
        <v>0</v>
      </c>
      <c r="H37" s="8">
        <f t="shared" si="26"/>
        <v>0</v>
      </c>
      <c r="I37" s="8">
        <f t="shared" si="26"/>
        <v>0</v>
      </c>
      <c r="J37" s="8">
        <f t="shared" si="26"/>
        <v>0</v>
      </c>
      <c r="K37" s="8">
        <f t="shared" si="26"/>
        <v>0</v>
      </c>
      <c r="L37" s="8">
        <f t="shared" si="26"/>
        <v>0</v>
      </c>
      <c r="M37" s="8">
        <f t="shared" ref="M37:Q37" si="27">M21+M26</f>
        <v>0</v>
      </c>
      <c r="N37" s="8">
        <f t="shared" si="27"/>
        <v>0</v>
      </c>
      <c r="O37" s="8">
        <f t="shared" si="27"/>
        <v>0</v>
      </c>
      <c r="P37" s="8">
        <f t="shared" si="27"/>
        <v>0</v>
      </c>
      <c r="Q37" s="8">
        <f t="shared" si="27"/>
        <v>0</v>
      </c>
    </row>
    <row r="38" spans="1:17" x14ac:dyDescent="0.25">
      <c r="A38" s="38"/>
      <c r="B38" s="28" t="s">
        <v>17</v>
      </c>
      <c r="C38" s="31"/>
      <c r="D38" s="3" t="s">
        <v>3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</row>
    <row r="39" spans="1:17" ht="21.75" customHeight="1" x14ac:dyDescent="0.25">
      <c r="A39" s="39"/>
      <c r="B39" s="29"/>
      <c r="C39" s="31"/>
      <c r="D39" s="3" t="s">
        <v>8</v>
      </c>
      <c r="E39" s="8">
        <f>E23+E28</f>
        <v>0</v>
      </c>
      <c r="F39" s="8">
        <f t="shared" ref="F39:L39" si="28">F23+F28</f>
        <v>0</v>
      </c>
      <c r="G39" s="8">
        <f t="shared" si="28"/>
        <v>0</v>
      </c>
      <c r="H39" s="8">
        <f t="shared" si="28"/>
        <v>0</v>
      </c>
      <c r="I39" s="8">
        <f t="shared" si="28"/>
        <v>0</v>
      </c>
      <c r="J39" s="8">
        <f t="shared" si="28"/>
        <v>0</v>
      </c>
      <c r="K39" s="8">
        <f t="shared" si="28"/>
        <v>0</v>
      </c>
      <c r="L39" s="8">
        <f t="shared" si="28"/>
        <v>0</v>
      </c>
      <c r="M39" s="8">
        <f t="shared" ref="M39:Q39" si="29">M23+M28</f>
        <v>0</v>
      </c>
      <c r="N39" s="8">
        <f t="shared" si="29"/>
        <v>0</v>
      </c>
      <c r="O39" s="8">
        <f t="shared" si="29"/>
        <v>0</v>
      </c>
      <c r="P39" s="8">
        <f t="shared" si="29"/>
        <v>0</v>
      </c>
      <c r="Q39" s="8">
        <f t="shared" si="29"/>
        <v>0</v>
      </c>
    </row>
    <row r="40" spans="1:17" ht="30" customHeight="1" x14ac:dyDescent="0.25">
      <c r="A40" s="39"/>
      <c r="B40" s="29"/>
      <c r="C40" s="31"/>
      <c r="D40" s="3" t="s">
        <v>9</v>
      </c>
      <c r="E40" s="8">
        <f>E24+E29</f>
        <v>0</v>
      </c>
      <c r="F40" s="8">
        <f t="shared" ref="F40:L40" si="30">F24+F29</f>
        <v>0</v>
      </c>
      <c r="G40" s="8">
        <f t="shared" si="30"/>
        <v>0</v>
      </c>
      <c r="H40" s="8">
        <f t="shared" si="30"/>
        <v>0</v>
      </c>
      <c r="I40" s="8">
        <f t="shared" si="30"/>
        <v>0</v>
      </c>
      <c r="J40" s="8">
        <f t="shared" si="30"/>
        <v>0</v>
      </c>
      <c r="K40" s="8">
        <f t="shared" si="30"/>
        <v>0</v>
      </c>
      <c r="L40" s="8">
        <f t="shared" si="30"/>
        <v>0</v>
      </c>
      <c r="M40" s="8">
        <f t="shared" ref="M40:Q40" si="31">M24+M29</f>
        <v>0</v>
      </c>
      <c r="N40" s="8">
        <f t="shared" si="31"/>
        <v>0</v>
      </c>
      <c r="O40" s="8">
        <f t="shared" si="31"/>
        <v>0</v>
      </c>
      <c r="P40" s="8">
        <f t="shared" si="31"/>
        <v>0</v>
      </c>
      <c r="Q40" s="8">
        <f t="shared" si="31"/>
        <v>0</v>
      </c>
    </row>
    <row r="41" spans="1:17" x14ac:dyDescent="0.25">
      <c r="A41" s="39"/>
      <c r="B41" s="29"/>
      <c r="C41" s="31"/>
      <c r="D41" s="3" t="s">
        <v>10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</row>
    <row r="42" spans="1:17" ht="25.5" x14ac:dyDescent="0.25">
      <c r="A42" s="40"/>
      <c r="B42" s="30"/>
      <c r="C42" s="31"/>
      <c r="D42" s="3" t="s">
        <v>11</v>
      </c>
      <c r="E42" s="8">
        <f>E26+E31</f>
        <v>0</v>
      </c>
      <c r="F42" s="8">
        <f t="shared" ref="F42:L42" si="32">F26+F31</f>
        <v>0</v>
      </c>
      <c r="G42" s="8">
        <f t="shared" si="32"/>
        <v>0</v>
      </c>
      <c r="H42" s="8">
        <f t="shared" si="32"/>
        <v>0</v>
      </c>
      <c r="I42" s="8">
        <f t="shared" si="32"/>
        <v>0</v>
      </c>
      <c r="J42" s="8">
        <f t="shared" si="32"/>
        <v>0</v>
      </c>
      <c r="K42" s="8">
        <f t="shared" si="32"/>
        <v>0</v>
      </c>
      <c r="L42" s="8">
        <f t="shared" si="32"/>
        <v>0</v>
      </c>
      <c r="M42" s="8">
        <f t="shared" ref="M42:Q42" si="33">M26+M31</f>
        <v>0</v>
      </c>
      <c r="N42" s="8">
        <f t="shared" si="33"/>
        <v>0</v>
      </c>
      <c r="O42" s="8">
        <f t="shared" si="33"/>
        <v>0</v>
      </c>
      <c r="P42" s="8">
        <f t="shared" si="33"/>
        <v>0</v>
      </c>
      <c r="Q42" s="8">
        <f t="shared" si="33"/>
        <v>0</v>
      </c>
    </row>
    <row r="43" spans="1:17" x14ac:dyDescent="0.25">
      <c r="A43" s="38"/>
      <c r="B43" s="28" t="s">
        <v>18</v>
      </c>
      <c r="C43" s="31"/>
      <c r="D43" s="3" t="s">
        <v>3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</row>
    <row r="44" spans="1:17" ht="21.75" customHeight="1" x14ac:dyDescent="0.25">
      <c r="A44" s="39"/>
      <c r="B44" s="29"/>
      <c r="C44" s="31"/>
      <c r="D44" s="3" t="s">
        <v>8</v>
      </c>
      <c r="E44" s="8">
        <f>E28+E33</f>
        <v>0</v>
      </c>
      <c r="F44" s="8">
        <f t="shared" ref="F44:L44" si="34">F28+F33</f>
        <v>0</v>
      </c>
      <c r="G44" s="8">
        <f t="shared" si="34"/>
        <v>0</v>
      </c>
      <c r="H44" s="8">
        <f t="shared" si="34"/>
        <v>0</v>
      </c>
      <c r="I44" s="8">
        <f t="shared" si="34"/>
        <v>0</v>
      </c>
      <c r="J44" s="8">
        <f t="shared" si="34"/>
        <v>0</v>
      </c>
      <c r="K44" s="8">
        <f t="shared" si="34"/>
        <v>0</v>
      </c>
      <c r="L44" s="8">
        <f t="shared" si="34"/>
        <v>0</v>
      </c>
      <c r="M44" s="8">
        <f t="shared" ref="M44:Q44" si="35">M28+M33</f>
        <v>0</v>
      </c>
      <c r="N44" s="8">
        <f t="shared" si="35"/>
        <v>0</v>
      </c>
      <c r="O44" s="8">
        <f t="shared" si="35"/>
        <v>0</v>
      </c>
      <c r="P44" s="8">
        <f t="shared" si="35"/>
        <v>0</v>
      </c>
      <c r="Q44" s="8">
        <f t="shared" si="35"/>
        <v>0</v>
      </c>
    </row>
    <row r="45" spans="1:17" ht="25.5" x14ac:dyDescent="0.25">
      <c r="A45" s="39"/>
      <c r="B45" s="29"/>
      <c r="C45" s="31"/>
      <c r="D45" s="3" t="s">
        <v>9</v>
      </c>
      <c r="E45" s="8">
        <f>E29+E34</f>
        <v>0</v>
      </c>
      <c r="F45" s="8">
        <f t="shared" ref="F45:L45" si="36">F29+F34</f>
        <v>0</v>
      </c>
      <c r="G45" s="8">
        <f t="shared" si="36"/>
        <v>0</v>
      </c>
      <c r="H45" s="8">
        <f t="shared" si="36"/>
        <v>0</v>
      </c>
      <c r="I45" s="8">
        <f t="shared" si="36"/>
        <v>0</v>
      </c>
      <c r="J45" s="8">
        <f t="shared" si="36"/>
        <v>0</v>
      </c>
      <c r="K45" s="8">
        <f t="shared" si="36"/>
        <v>0</v>
      </c>
      <c r="L45" s="8">
        <f t="shared" si="36"/>
        <v>0</v>
      </c>
      <c r="M45" s="8">
        <f t="shared" ref="M45:Q45" si="37">M29+M34</f>
        <v>0</v>
      </c>
      <c r="N45" s="8">
        <f t="shared" si="37"/>
        <v>0</v>
      </c>
      <c r="O45" s="8">
        <f t="shared" si="37"/>
        <v>0</v>
      </c>
      <c r="P45" s="8">
        <f t="shared" si="37"/>
        <v>0</v>
      </c>
      <c r="Q45" s="8">
        <f t="shared" si="37"/>
        <v>0</v>
      </c>
    </row>
    <row r="46" spans="1:17" x14ac:dyDescent="0.25">
      <c r="A46" s="39"/>
      <c r="B46" s="29"/>
      <c r="C46" s="31"/>
      <c r="D46" s="3" t="s">
        <v>10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</row>
    <row r="47" spans="1:17" ht="25.5" x14ac:dyDescent="0.25">
      <c r="A47" s="40"/>
      <c r="B47" s="30"/>
      <c r="C47" s="31"/>
      <c r="D47" s="3" t="s">
        <v>11</v>
      </c>
      <c r="E47" s="8">
        <f>E31+E36</f>
        <v>0</v>
      </c>
      <c r="F47" s="8">
        <f t="shared" ref="F47:L47" si="38">F31+F36</f>
        <v>0</v>
      </c>
      <c r="G47" s="8">
        <f t="shared" si="38"/>
        <v>0</v>
      </c>
      <c r="H47" s="8">
        <f t="shared" si="38"/>
        <v>0</v>
      </c>
      <c r="I47" s="8">
        <f t="shared" si="38"/>
        <v>0</v>
      </c>
      <c r="J47" s="8">
        <f t="shared" si="38"/>
        <v>0</v>
      </c>
      <c r="K47" s="8">
        <f t="shared" si="38"/>
        <v>0</v>
      </c>
      <c r="L47" s="8">
        <f t="shared" si="38"/>
        <v>0</v>
      </c>
      <c r="M47" s="8">
        <f t="shared" ref="M47:Q47" si="39">M31+M36</f>
        <v>0</v>
      </c>
      <c r="N47" s="8">
        <f t="shared" si="39"/>
        <v>0</v>
      </c>
      <c r="O47" s="8">
        <f t="shared" si="39"/>
        <v>0</v>
      </c>
      <c r="P47" s="8">
        <f t="shared" si="39"/>
        <v>0</v>
      </c>
      <c r="Q47" s="8">
        <f t="shared" si="39"/>
        <v>0</v>
      </c>
    </row>
    <row r="48" spans="1:17" x14ac:dyDescent="0.25">
      <c r="A48" s="38"/>
      <c r="B48" s="28" t="s">
        <v>6</v>
      </c>
      <c r="C48" s="31"/>
      <c r="D48" s="3" t="s">
        <v>3</v>
      </c>
      <c r="E48" s="8">
        <f>E49+E50+E51+E52</f>
        <v>696992349.05999994</v>
      </c>
      <c r="F48" s="8">
        <f t="shared" ref="F48:L48" si="40">F49+F50+F51+F52</f>
        <v>79154650.420000002</v>
      </c>
      <c r="G48" s="8">
        <f t="shared" si="40"/>
        <v>78438672.859999999</v>
      </c>
      <c r="H48" s="8">
        <f t="shared" si="40"/>
        <v>73876425.780000001</v>
      </c>
      <c r="I48" s="8">
        <f>I49+I50+I51+I52</f>
        <v>78489130</v>
      </c>
      <c r="J48" s="8">
        <f t="shared" si="40"/>
        <v>74189900</v>
      </c>
      <c r="K48" s="8">
        <f t="shared" si="40"/>
        <v>74189900</v>
      </c>
      <c r="L48" s="8">
        <f t="shared" si="40"/>
        <v>53185000</v>
      </c>
      <c r="M48" s="8">
        <f t="shared" ref="M48:Q48" si="41">M49+M50+M51+M52</f>
        <v>53185000</v>
      </c>
      <c r="N48" s="8">
        <f t="shared" si="41"/>
        <v>53185000</v>
      </c>
      <c r="O48" s="8">
        <f t="shared" si="41"/>
        <v>53185000</v>
      </c>
      <c r="P48" s="8">
        <f t="shared" si="41"/>
        <v>53185000</v>
      </c>
      <c r="Q48" s="8">
        <f t="shared" si="41"/>
        <v>53185000</v>
      </c>
    </row>
    <row r="49" spans="1:17" ht="21.75" customHeight="1" x14ac:dyDescent="0.25">
      <c r="A49" s="39"/>
      <c r="B49" s="29"/>
      <c r="C49" s="31"/>
      <c r="D49" s="3" t="s">
        <v>8</v>
      </c>
      <c r="E49" s="8">
        <f>E39+E44</f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</row>
    <row r="50" spans="1:17" ht="30" customHeight="1" x14ac:dyDescent="0.25">
      <c r="A50" s="39"/>
      <c r="B50" s="29"/>
      <c r="C50" s="31"/>
      <c r="D50" s="3" t="s">
        <v>9</v>
      </c>
      <c r="E50" s="8">
        <f>E40+E45</f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</row>
    <row r="51" spans="1:17" x14ac:dyDescent="0.25">
      <c r="A51" s="39"/>
      <c r="B51" s="29"/>
      <c r="C51" s="31"/>
      <c r="D51" s="3" t="s">
        <v>10</v>
      </c>
      <c r="E51" s="8">
        <v>696992349.05999994</v>
      </c>
      <c r="F51" s="8">
        <v>79154650.420000002</v>
      </c>
      <c r="G51" s="8">
        <v>78438672.859999999</v>
      </c>
      <c r="H51" s="8">
        <v>73876425.780000001</v>
      </c>
      <c r="I51" s="8">
        <v>78489130</v>
      </c>
      <c r="J51" s="8">
        <v>74189900</v>
      </c>
      <c r="K51" s="8">
        <v>74189900</v>
      </c>
      <c r="L51" s="8">
        <v>53185000</v>
      </c>
      <c r="M51" s="8">
        <v>53185000</v>
      </c>
      <c r="N51" s="8">
        <v>53185000</v>
      </c>
      <c r="O51" s="8">
        <v>53185000</v>
      </c>
      <c r="P51" s="8">
        <v>53185000</v>
      </c>
      <c r="Q51" s="8">
        <v>53185000</v>
      </c>
    </row>
    <row r="52" spans="1:17" ht="25.5" x14ac:dyDescent="0.25">
      <c r="A52" s="40"/>
      <c r="B52" s="30"/>
      <c r="C52" s="31"/>
      <c r="D52" s="3" t="s">
        <v>11</v>
      </c>
      <c r="E52" s="8">
        <f>E42+E47</f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</row>
    <row r="53" spans="1:17" x14ac:dyDescent="0.25">
      <c r="A53" s="16"/>
      <c r="B53" s="5" t="s">
        <v>15</v>
      </c>
      <c r="C53" s="2"/>
      <c r="D53" s="3"/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/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</row>
    <row r="54" spans="1:17" x14ac:dyDescent="0.25">
      <c r="A54" s="38"/>
      <c r="B54" s="28" t="s">
        <v>23</v>
      </c>
      <c r="C54" s="31"/>
      <c r="D54" s="3" t="s">
        <v>3</v>
      </c>
      <c r="E54" s="8">
        <f>E57</f>
        <v>777448679.06000006</v>
      </c>
      <c r="F54" s="8">
        <f t="shared" ref="F54:L54" si="42">F57</f>
        <v>79154650.420000002</v>
      </c>
      <c r="G54" s="8">
        <f t="shared" si="42"/>
        <v>78438672.859999999</v>
      </c>
      <c r="H54" s="8">
        <f>H57</f>
        <v>73876425.780000001</v>
      </c>
      <c r="I54" s="8">
        <f>I57</f>
        <v>78489130</v>
      </c>
      <c r="J54" s="8">
        <v>74189900</v>
      </c>
      <c r="K54" s="8">
        <f t="shared" si="42"/>
        <v>74189900</v>
      </c>
      <c r="L54" s="8">
        <f t="shared" si="42"/>
        <v>53185000</v>
      </c>
      <c r="M54" s="8">
        <f t="shared" ref="M54:Q54" si="43">M57</f>
        <v>53185000</v>
      </c>
      <c r="N54" s="8">
        <f t="shared" si="43"/>
        <v>53185000</v>
      </c>
      <c r="O54" s="8">
        <f t="shared" si="43"/>
        <v>53185000</v>
      </c>
      <c r="P54" s="8">
        <f t="shared" si="43"/>
        <v>53185000</v>
      </c>
      <c r="Q54" s="8">
        <f t="shared" si="43"/>
        <v>53185000</v>
      </c>
    </row>
    <row r="55" spans="1:17" x14ac:dyDescent="0.25">
      <c r="A55" s="39"/>
      <c r="B55" s="29"/>
      <c r="C55" s="31"/>
      <c r="D55" s="3" t="s">
        <v>8</v>
      </c>
      <c r="E55" s="8">
        <f>E39+E44</f>
        <v>0</v>
      </c>
      <c r="F55" s="8">
        <f t="shared" ref="F55:L55" si="44">F39+F44</f>
        <v>0</v>
      </c>
      <c r="G55" s="8">
        <f t="shared" si="44"/>
        <v>0</v>
      </c>
      <c r="H55" s="8">
        <f t="shared" si="44"/>
        <v>0</v>
      </c>
      <c r="I55" s="8">
        <f t="shared" si="44"/>
        <v>0</v>
      </c>
      <c r="J55" s="8">
        <f t="shared" si="44"/>
        <v>0</v>
      </c>
      <c r="K55" s="8">
        <f t="shared" si="44"/>
        <v>0</v>
      </c>
      <c r="L55" s="8">
        <f t="shared" si="44"/>
        <v>0</v>
      </c>
      <c r="M55" s="8">
        <f t="shared" ref="M55:Q55" si="45">M39+M44</f>
        <v>0</v>
      </c>
      <c r="N55" s="8">
        <f t="shared" si="45"/>
        <v>0</v>
      </c>
      <c r="O55" s="8">
        <f t="shared" si="45"/>
        <v>0</v>
      </c>
      <c r="P55" s="8">
        <f t="shared" si="45"/>
        <v>0</v>
      </c>
      <c r="Q55" s="8">
        <f t="shared" si="45"/>
        <v>0</v>
      </c>
    </row>
    <row r="56" spans="1:17" ht="25.5" x14ac:dyDescent="0.25">
      <c r="A56" s="39"/>
      <c r="B56" s="29"/>
      <c r="C56" s="31"/>
      <c r="D56" s="3" t="s">
        <v>9</v>
      </c>
      <c r="E56" s="8">
        <f>E40+E45</f>
        <v>0</v>
      </c>
      <c r="F56" s="8">
        <f t="shared" ref="F56:L56" si="46">F40+F45</f>
        <v>0</v>
      </c>
      <c r="G56" s="8">
        <f t="shared" si="46"/>
        <v>0</v>
      </c>
      <c r="H56" s="8">
        <f t="shared" si="46"/>
        <v>0</v>
      </c>
      <c r="I56" s="8">
        <f t="shared" si="46"/>
        <v>0</v>
      </c>
      <c r="J56" s="8">
        <f t="shared" si="46"/>
        <v>0</v>
      </c>
      <c r="K56" s="8">
        <f t="shared" si="46"/>
        <v>0</v>
      </c>
      <c r="L56" s="8">
        <f t="shared" si="46"/>
        <v>0</v>
      </c>
      <c r="M56" s="8">
        <f t="shared" ref="M56:Q56" si="47">M40+M45</f>
        <v>0</v>
      </c>
      <c r="N56" s="8">
        <f t="shared" si="47"/>
        <v>0</v>
      </c>
      <c r="O56" s="8">
        <f t="shared" si="47"/>
        <v>0</v>
      </c>
      <c r="P56" s="8">
        <f t="shared" si="47"/>
        <v>0</v>
      </c>
      <c r="Q56" s="8">
        <f t="shared" si="47"/>
        <v>0</v>
      </c>
    </row>
    <row r="57" spans="1:17" x14ac:dyDescent="0.25">
      <c r="A57" s="39"/>
      <c r="B57" s="29"/>
      <c r="C57" s="31"/>
      <c r="D57" s="3" t="s">
        <v>10</v>
      </c>
      <c r="E57" s="8">
        <f>E25</f>
        <v>777448679.06000006</v>
      </c>
      <c r="F57" s="8">
        <f t="shared" ref="F57:L57" si="48">F25</f>
        <v>79154650.420000002</v>
      </c>
      <c r="G57" s="8">
        <f t="shared" si="48"/>
        <v>78438672.859999999</v>
      </c>
      <c r="H57" s="8">
        <f>H25</f>
        <v>73876425.780000001</v>
      </c>
      <c r="I57" s="8">
        <f t="shared" si="48"/>
        <v>78489130</v>
      </c>
      <c r="J57" s="8">
        <f t="shared" si="48"/>
        <v>74189900</v>
      </c>
      <c r="K57" s="8">
        <f t="shared" si="48"/>
        <v>74189900</v>
      </c>
      <c r="L57" s="8">
        <f t="shared" si="48"/>
        <v>53185000</v>
      </c>
      <c r="M57" s="8">
        <f t="shared" ref="M57:Q57" si="49">M25</f>
        <v>53185000</v>
      </c>
      <c r="N57" s="8">
        <f t="shared" si="49"/>
        <v>53185000</v>
      </c>
      <c r="O57" s="8">
        <f t="shared" si="49"/>
        <v>53185000</v>
      </c>
      <c r="P57" s="8">
        <f t="shared" si="49"/>
        <v>53185000</v>
      </c>
      <c r="Q57" s="8">
        <f t="shared" si="49"/>
        <v>53185000</v>
      </c>
    </row>
    <row r="58" spans="1:17" ht="25.5" x14ac:dyDescent="0.25">
      <c r="A58" s="40"/>
      <c r="B58" s="30"/>
      <c r="C58" s="31"/>
      <c r="D58" s="3" t="s">
        <v>11</v>
      </c>
      <c r="E58" s="8">
        <f>E42+E47</f>
        <v>0</v>
      </c>
      <c r="F58" s="8">
        <f t="shared" ref="F58:L58" si="50">F42+F47</f>
        <v>0</v>
      </c>
      <c r="G58" s="8">
        <f t="shared" si="50"/>
        <v>0</v>
      </c>
      <c r="H58" s="8">
        <f t="shared" si="50"/>
        <v>0</v>
      </c>
      <c r="I58" s="8">
        <f t="shared" si="50"/>
        <v>0</v>
      </c>
      <c r="J58" s="8">
        <f t="shared" si="50"/>
        <v>0</v>
      </c>
      <c r="K58" s="8">
        <f t="shared" si="50"/>
        <v>0</v>
      </c>
      <c r="L58" s="8">
        <f t="shared" si="50"/>
        <v>0</v>
      </c>
      <c r="M58" s="8">
        <f t="shared" ref="M58:Q58" si="51">M42+M47</f>
        <v>0</v>
      </c>
      <c r="N58" s="8">
        <f t="shared" si="51"/>
        <v>0</v>
      </c>
      <c r="O58" s="8">
        <f t="shared" si="51"/>
        <v>0</v>
      </c>
      <c r="P58" s="8">
        <f t="shared" si="51"/>
        <v>0</v>
      </c>
      <c r="Q58" s="8">
        <f t="shared" si="51"/>
        <v>0</v>
      </c>
    </row>
    <row r="59" spans="1:17" x14ac:dyDescent="0.25">
      <c r="A59" s="38"/>
      <c r="B59" s="28" t="s">
        <v>22</v>
      </c>
      <c r="C59" s="31"/>
      <c r="D59" s="3" t="s">
        <v>3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</row>
    <row r="60" spans="1:17" x14ac:dyDescent="0.25">
      <c r="A60" s="39"/>
      <c r="B60" s="29"/>
      <c r="C60" s="31"/>
      <c r="D60" s="3" t="s">
        <v>8</v>
      </c>
      <c r="E60" s="8">
        <f>E44+E49</f>
        <v>0</v>
      </c>
      <c r="F60" s="8">
        <f t="shared" ref="F60:L60" si="52">F44+F49</f>
        <v>0</v>
      </c>
      <c r="G60" s="8">
        <f t="shared" si="52"/>
        <v>0</v>
      </c>
      <c r="H60" s="8">
        <f t="shared" si="52"/>
        <v>0</v>
      </c>
      <c r="I60" s="8">
        <f t="shared" si="52"/>
        <v>0</v>
      </c>
      <c r="J60" s="8">
        <f t="shared" si="52"/>
        <v>0</v>
      </c>
      <c r="K60" s="8">
        <f t="shared" si="52"/>
        <v>0</v>
      </c>
      <c r="L60" s="8">
        <f t="shared" si="52"/>
        <v>0</v>
      </c>
      <c r="M60" s="8">
        <f t="shared" ref="M60:Q60" si="53">M44+M49</f>
        <v>0</v>
      </c>
      <c r="N60" s="8">
        <f t="shared" si="53"/>
        <v>0</v>
      </c>
      <c r="O60" s="8">
        <f t="shared" si="53"/>
        <v>0</v>
      </c>
      <c r="P60" s="8">
        <f t="shared" si="53"/>
        <v>0</v>
      </c>
      <c r="Q60" s="8">
        <f t="shared" si="53"/>
        <v>0</v>
      </c>
    </row>
    <row r="61" spans="1:17" ht="25.5" x14ac:dyDescent="0.25">
      <c r="A61" s="39"/>
      <c r="B61" s="29"/>
      <c r="C61" s="31"/>
      <c r="D61" s="3" t="s">
        <v>9</v>
      </c>
      <c r="E61" s="8">
        <f>E45+E50</f>
        <v>0</v>
      </c>
      <c r="F61" s="8">
        <f t="shared" ref="F61:L61" si="54">F45+F50</f>
        <v>0</v>
      </c>
      <c r="G61" s="8">
        <f t="shared" si="54"/>
        <v>0</v>
      </c>
      <c r="H61" s="8">
        <f t="shared" si="54"/>
        <v>0</v>
      </c>
      <c r="I61" s="8">
        <f t="shared" si="54"/>
        <v>0</v>
      </c>
      <c r="J61" s="8">
        <f t="shared" si="54"/>
        <v>0</v>
      </c>
      <c r="K61" s="8">
        <f t="shared" si="54"/>
        <v>0</v>
      </c>
      <c r="L61" s="8">
        <f t="shared" si="54"/>
        <v>0</v>
      </c>
      <c r="M61" s="8">
        <f t="shared" ref="M61:Q61" si="55">M45+M50</f>
        <v>0</v>
      </c>
      <c r="N61" s="8">
        <f t="shared" si="55"/>
        <v>0</v>
      </c>
      <c r="O61" s="8">
        <f t="shared" si="55"/>
        <v>0</v>
      </c>
      <c r="P61" s="8">
        <f t="shared" si="55"/>
        <v>0</v>
      </c>
      <c r="Q61" s="8">
        <f t="shared" si="55"/>
        <v>0</v>
      </c>
    </row>
    <row r="62" spans="1:17" x14ac:dyDescent="0.25">
      <c r="A62" s="39"/>
      <c r="B62" s="29"/>
      <c r="C62" s="31"/>
      <c r="D62" s="3" t="s">
        <v>10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</row>
    <row r="63" spans="1:17" ht="25.5" x14ac:dyDescent="0.25">
      <c r="A63" s="40"/>
      <c r="B63" s="30"/>
      <c r="C63" s="31"/>
      <c r="D63" s="3" t="s">
        <v>11</v>
      </c>
      <c r="E63" s="8">
        <f>E47+E52</f>
        <v>0</v>
      </c>
      <c r="F63" s="8">
        <f t="shared" ref="F63:L63" si="56">F47+F52</f>
        <v>0</v>
      </c>
      <c r="G63" s="8">
        <f t="shared" si="56"/>
        <v>0</v>
      </c>
      <c r="H63" s="8">
        <f t="shared" si="56"/>
        <v>0</v>
      </c>
      <c r="I63" s="8">
        <f t="shared" si="56"/>
        <v>0</v>
      </c>
      <c r="J63" s="8">
        <f t="shared" si="56"/>
        <v>0</v>
      </c>
      <c r="K63" s="8">
        <f t="shared" si="56"/>
        <v>0</v>
      </c>
      <c r="L63" s="8">
        <f t="shared" si="56"/>
        <v>0</v>
      </c>
      <c r="M63" s="8">
        <f t="shared" ref="M63:Q63" si="57">M47+M52</f>
        <v>0</v>
      </c>
      <c r="N63" s="8">
        <f t="shared" si="57"/>
        <v>0</v>
      </c>
      <c r="O63" s="8">
        <f t="shared" si="57"/>
        <v>0</v>
      </c>
      <c r="P63" s="8">
        <f t="shared" si="57"/>
        <v>0</v>
      </c>
      <c r="Q63" s="8">
        <f t="shared" si="57"/>
        <v>0</v>
      </c>
    </row>
    <row r="64" spans="1:17" x14ac:dyDescent="0.25">
      <c r="A64" s="17"/>
      <c r="B64" s="4"/>
      <c r="C64" s="4"/>
      <c r="D64" s="4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x14ac:dyDescent="0.25">
      <c r="A65" s="17"/>
      <c r="B65" s="4"/>
      <c r="C65" s="4"/>
      <c r="D65" s="4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x14ac:dyDescent="0.25">
      <c r="A66" s="17"/>
      <c r="B66" s="4"/>
      <c r="C66" s="4"/>
      <c r="D66" s="4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x14ac:dyDescent="0.25">
      <c r="A67" s="17"/>
      <c r="B67" s="4"/>
      <c r="C67" s="4"/>
      <c r="D67" s="4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x14ac:dyDescent="0.25">
      <c r="A68" s="17"/>
      <c r="B68" s="4"/>
      <c r="C68" s="4"/>
      <c r="D68" s="4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x14ac:dyDescent="0.25">
      <c r="A69" s="17"/>
      <c r="B69" s="4"/>
      <c r="C69" s="4"/>
      <c r="D69" s="4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x14ac:dyDescent="0.25">
      <c r="A70" s="17"/>
      <c r="B70" s="4"/>
      <c r="C70" s="4"/>
      <c r="D70" s="4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x14ac:dyDescent="0.25">
      <c r="A71" s="17"/>
      <c r="B71" s="4"/>
      <c r="C71" s="4"/>
      <c r="D71" s="4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x14ac:dyDescent="0.25">
      <c r="A72" s="17"/>
      <c r="B72" s="4"/>
      <c r="C72" s="4"/>
      <c r="D72" s="4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x14ac:dyDescent="0.25">
      <c r="A73" s="17"/>
      <c r="B73" s="4"/>
      <c r="C73" s="4"/>
      <c r="D73" s="4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x14ac:dyDescent="0.25">
      <c r="A74" s="17"/>
      <c r="B74" s="4"/>
      <c r="C74" s="4"/>
      <c r="D74" s="4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x14ac:dyDescent="0.25">
      <c r="A75" s="17"/>
      <c r="B75" s="4"/>
      <c r="C75" s="4"/>
      <c r="D75" s="4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x14ac:dyDescent="0.25">
      <c r="A76" s="17"/>
      <c r="B76" s="4"/>
      <c r="C76" s="4"/>
      <c r="D76" s="4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1:17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1:17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1:17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1:17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1:17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1:17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1:17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1:17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1:17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1:17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1:17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1:17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1:17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1:17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1:17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1:17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1:17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1:17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1:17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1:17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1:17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1:17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1:17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1:17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1:17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1:17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1:17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1:17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1:17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</sheetData>
  <mergeCells count="43">
    <mergeCell ref="A59:A63"/>
    <mergeCell ref="B59:B63"/>
    <mergeCell ref="C59:C63"/>
    <mergeCell ref="A48:A52"/>
    <mergeCell ref="B48:B52"/>
    <mergeCell ref="C48:C52"/>
    <mergeCell ref="A54:A58"/>
    <mergeCell ref="B54:B58"/>
    <mergeCell ref="C54:C58"/>
    <mergeCell ref="A27:A31"/>
    <mergeCell ref="B27:B31"/>
    <mergeCell ref="C27:C31"/>
    <mergeCell ref="A43:A47"/>
    <mergeCell ref="B43:B47"/>
    <mergeCell ref="C43:C47"/>
    <mergeCell ref="A38:A42"/>
    <mergeCell ref="B38:B42"/>
    <mergeCell ref="C38:C42"/>
    <mergeCell ref="A33:A37"/>
    <mergeCell ref="B33:B37"/>
    <mergeCell ref="C33:C37"/>
    <mergeCell ref="A22:A26"/>
    <mergeCell ref="E8:Q8"/>
    <mergeCell ref="F9:Q9"/>
    <mergeCell ref="B22:B26"/>
    <mergeCell ref="C22:C26"/>
    <mergeCell ref="B8:B10"/>
    <mergeCell ref="A8:A10"/>
    <mergeCell ref="C8:C10"/>
    <mergeCell ref="D8:D10"/>
    <mergeCell ref="E9:E10"/>
    <mergeCell ref="A12:A16"/>
    <mergeCell ref="B12:B16"/>
    <mergeCell ref="C12:C16"/>
    <mergeCell ref="A17:A21"/>
    <mergeCell ref="B17:B21"/>
    <mergeCell ref="C17:C21"/>
    <mergeCell ref="A7:Q7"/>
    <mergeCell ref="H1:Q1"/>
    <mergeCell ref="H2:Q2"/>
    <mergeCell ref="H3:Q3"/>
    <mergeCell ref="H4:Q4"/>
    <mergeCell ref="L6:Q6"/>
  </mergeCells>
  <pageMargins left="0.39370078740157483" right="0.39370078740157483" top="1.1811023622047245" bottom="0.39370078740157483" header="0.11811023622047245" footer="0.11811023622047245"/>
  <pageSetup paperSize="9" scale="47" fitToHeight="2" orientation="landscape" r:id="rId1"/>
  <headerFooter differentOddEven="1" differentFirst="1">
    <oddHeader xml:space="preserve">&amp;C&amp;P </oddHeader>
    <evenHeader>&amp;C4</evenHeader>
    <firstHeader>&amp;C3</firstHead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 2</vt:lpstr>
      <vt:lpstr>'таб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2021-11-01T09:24:35Z</dcterms:modified>
</cp:coreProperties>
</file>